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OKU07183\Desktop\"/>
    </mc:Choice>
  </mc:AlternateContent>
  <bookViews>
    <workbookView xWindow="-108" yWindow="-108" windowWidth="23256" windowHeight="12720" tabRatio="805"/>
  </bookViews>
  <sheets>
    <sheet name="(フロー図)現場で化学物質管理の流れ（20250409）" sheetId="36" r:id="rId1"/>
    <sheet name="別添2 化学物質RA結果記録表（帳票）" sheetId="33" r:id="rId2"/>
    <sheet name="別添2 化学物質RA結果記録表（帳票） (サンプル)" sheetId="34" r:id="rId3"/>
    <sheet name="別添2 化学物質RA結果記録表（絵文字）" sheetId="23" r:id="rId4"/>
    <sheet name="別添2 化学物質RA結果記録表（区分）" sheetId="24" r:id="rId5"/>
    <sheet name="別添3-1 防じんマスク（日）" sheetId="8" r:id="rId6"/>
    <sheet name="別添3-1 防じんマスク (月例)" sheetId="30" r:id="rId7"/>
    <sheet name="別添3-2 防毒マスク（日）" sheetId="9" r:id="rId8"/>
    <sheet name="別添3-2 防毒マスク (月例)" sheetId="31" r:id="rId9"/>
    <sheet name="別添4-1 化学物質管理（工事所用）" sheetId="12" r:id="rId10"/>
    <sheet name="別添4-2 化学物質管理（支社店用）" sheetId="13" r:id="rId11"/>
    <sheet name="別添5 建設業使用皮膚等障害化学物質等と手袋適合表" sheetId="25" r:id="rId12"/>
    <sheet name="別添6-1（参考資料）耐透過性能一覧表" sheetId="14" r:id="rId13"/>
    <sheet name="別添6-2（参考資料）耐透過性能一覧表の構成" sheetId="15" r:id="rId14"/>
    <sheet name="別添7（参考資料）がん原性物質関係資料" sheetId="26" r:id="rId15"/>
    <sheet name="別添7-2（参考資料）がん原性物質関係資料" sheetId="27" r:id="rId16"/>
    <sheet name="別添7-3（参考資料）がん原性物質関係資料" sheetId="28" r:id="rId17"/>
    <sheet name="別添8-1（参考資料）意見聴取記録表 参考様式" sheetId="17" r:id="rId18"/>
    <sheet name="別添8-2（参考資料）意見聴取記録表 記入例" sheetId="18" r:id="rId19"/>
    <sheet name="別添９（参考資料）労働安全衛生法の新たな化学物質規制 " sheetId="29" r:id="rId20"/>
  </sheets>
  <definedNames>
    <definedName name="_xlnm._FilterDatabase" localSheetId="11" hidden="1">'別添5 建設業使用皮膚等障害化学物質等と手袋適合表'!$A$4:$AA$27</definedName>
    <definedName name="_xlnm._FilterDatabase" localSheetId="12" hidden="1">'別添6-1（参考資料）耐透過性能一覧表'!$A$5:$AA$1145</definedName>
    <definedName name="OEL_吸入_有_1058_" localSheetId="11">#REF!</definedName>
    <definedName name="OEL_吸入_有_1058_">#REF!</definedName>
    <definedName name="_xlnm.Print_Area" localSheetId="11">'別添5 建設業使用皮膚等障害化学物質等と手袋適合表'!$A$1:$Y$57</definedName>
    <definedName name="_xlnm.Print_Area" localSheetId="12">'別添6-1（参考資料）耐透過性能一覧表'!$A$1:$Y$1145</definedName>
    <definedName name="_xlnm.Print_Titles" localSheetId="11">'別添5 建設業使用皮膚等障害化学物質等と手袋適合表'!$3:$4</definedName>
    <definedName name="_xlnm.Print_Titles" localSheetId="12">'別添6-1（参考資料）耐透過性能一覧表'!$4:$5</definedName>
    <definedName name="画像1">INDEX(#REF!,#REF!+1)</definedName>
    <definedName name="画像2">INDEX(#REF!,#REF!+1)</definedName>
    <definedName name="画像3">INDEX(#REF!,#REF!+1)</definedName>
    <definedName name="画像4">INDEX(#REF!,#REF!+1)</definedName>
    <definedName name="分類根拠一括抽出クエリ" localSheetId="11">#REF!</definedName>
    <definedName name="分類根拠一括抽出クエリ">#REF!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1" i="34" l="1"/>
  <c r="K61" i="34"/>
  <c r="J61" i="34"/>
  <c r="H61" i="34"/>
  <c r="G61" i="34"/>
  <c r="F61" i="34"/>
  <c r="E61" i="34"/>
  <c r="D61" i="34"/>
  <c r="B61" i="34"/>
  <c r="R54" i="34"/>
  <c r="S54" i="34" s="1"/>
  <c r="O54" i="34"/>
  <c r="N54" i="34"/>
  <c r="M54" i="34"/>
  <c r="Q54" i="34" s="1"/>
  <c r="M53" i="34"/>
  <c r="N53" i="34" s="1"/>
  <c r="M52" i="34"/>
  <c r="M51" i="34"/>
  <c r="M50" i="34"/>
  <c r="M49" i="34"/>
  <c r="O49" i="34" s="1"/>
  <c r="M48" i="34"/>
  <c r="N48" i="34" s="1"/>
  <c r="M47" i="34"/>
  <c r="M46" i="34"/>
  <c r="N46" i="34" s="1"/>
  <c r="M45" i="34"/>
  <c r="M44" i="34"/>
  <c r="M43" i="34"/>
  <c r="M42" i="34"/>
  <c r="M41" i="34"/>
  <c r="O41" i="34" s="1"/>
  <c r="M40" i="34"/>
  <c r="N40" i="34" s="1"/>
  <c r="M39" i="34"/>
  <c r="N39" i="34" s="1"/>
  <c r="M38" i="34"/>
  <c r="N38" i="34" s="1"/>
  <c r="R37" i="34"/>
  <c r="S37" i="34" s="1"/>
  <c r="Q37" i="34"/>
  <c r="P37" i="34"/>
  <c r="O37" i="34"/>
  <c r="N37" i="34"/>
  <c r="M37" i="34"/>
  <c r="M36" i="34"/>
  <c r="N35" i="34"/>
  <c r="M35" i="34"/>
  <c r="Q35" i="34" s="1"/>
  <c r="M34" i="34"/>
  <c r="P34" i="34" s="1"/>
  <c r="M33" i="34"/>
  <c r="O33" i="34" s="1"/>
  <c r="R32" i="34"/>
  <c r="S32" i="34" s="1"/>
  <c r="Q32" i="34"/>
  <c r="M32" i="34"/>
  <c r="N32" i="34" s="1"/>
  <c r="R31" i="34"/>
  <c r="S31" i="34" s="1"/>
  <c r="M31" i="34"/>
  <c r="Q31" i="34" s="1"/>
  <c r="O30" i="34"/>
  <c r="M30" i="34"/>
  <c r="N30" i="34" s="1"/>
  <c r="P30" i="34" s="1"/>
  <c r="R30" i="34" s="1"/>
  <c r="S30" i="34" s="1"/>
  <c r="M29" i="34"/>
  <c r="P29" i="34" s="1"/>
  <c r="M28" i="34"/>
  <c r="R28" i="34" s="1"/>
  <c r="S28" i="34" s="1"/>
  <c r="O27" i="34"/>
  <c r="N27" i="34"/>
  <c r="M27" i="34"/>
  <c r="Q27" i="34" s="1"/>
  <c r="M26" i="34"/>
  <c r="M25" i="34"/>
  <c r="O25" i="34" s="1"/>
  <c r="M24" i="34"/>
  <c r="N24" i="34" s="1"/>
  <c r="R23" i="34"/>
  <c r="S23" i="34" s="1"/>
  <c r="Q23" i="34"/>
  <c r="P23" i="34"/>
  <c r="O23" i="34"/>
  <c r="N23" i="34"/>
  <c r="M23" i="34"/>
  <c r="M22" i="34"/>
  <c r="N22" i="34" s="1"/>
  <c r="N21" i="34"/>
  <c r="M21" i="34"/>
  <c r="R21" i="34" s="1"/>
  <c r="S21" i="34" s="1"/>
  <c r="P20" i="34"/>
  <c r="O20" i="34"/>
  <c r="N20" i="34"/>
  <c r="M20" i="34"/>
  <c r="R20" i="34" s="1"/>
  <c r="S20" i="34" s="1"/>
  <c r="M19" i="34"/>
  <c r="Q19" i="34" s="1"/>
  <c r="M18" i="34"/>
  <c r="P18" i="34" s="1"/>
  <c r="M17" i="34"/>
  <c r="O17" i="34" s="1"/>
  <c r="R16" i="34"/>
  <c r="S16" i="34" s="1"/>
  <c r="Q16" i="34"/>
  <c r="M16" i="34"/>
  <c r="N16" i="34" s="1"/>
  <c r="N15" i="34"/>
  <c r="M15" i="34"/>
  <c r="P15" i="34" s="1"/>
  <c r="M14" i="34"/>
  <c r="N14" i="34" s="1"/>
  <c r="M13" i="34"/>
  <c r="AJ2" i="34"/>
  <c r="M61" i="33"/>
  <c r="K61" i="33"/>
  <c r="J61" i="33"/>
  <c r="H61" i="33"/>
  <c r="G61" i="33"/>
  <c r="F61" i="33"/>
  <c r="E61" i="33"/>
  <c r="D61" i="33"/>
  <c r="B61" i="33"/>
  <c r="M54" i="33"/>
  <c r="R54" i="33" s="1"/>
  <c r="S54" i="33" s="1"/>
  <c r="P53" i="33"/>
  <c r="N53" i="33"/>
  <c r="M53" i="33"/>
  <c r="Q53" i="33" s="1"/>
  <c r="O52" i="33"/>
  <c r="M52" i="33"/>
  <c r="R52" i="33" s="1"/>
  <c r="S52" i="33" s="1"/>
  <c r="N51" i="33"/>
  <c r="M51" i="33"/>
  <c r="Q51" i="33" s="1"/>
  <c r="M50" i="33"/>
  <c r="P50" i="33" s="1"/>
  <c r="N49" i="33"/>
  <c r="M49" i="33"/>
  <c r="O49" i="33" s="1"/>
  <c r="O48" i="33"/>
  <c r="M48" i="33"/>
  <c r="N48" i="33" s="1"/>
  <c r="N47" i="33"/>
  <c r="M47" i="33"/>
  <c r="Q47" i="33" s="1"/>
  <c r="M46" i="33"/>
  <c r="R46" i="33" s="1"/>
  <c r="S46" i="33" s="1"/>
  <c r="R45" i="33"/>
  <c r="S45" i="33" s="1"/>
  <c r="P45" i="33"/>
  <c r="N45" i="33"/>
  <c r="M45" i="33"/>
  <c r="Q45" i="33" s="1"/>
  <c r="M44" i="33"/>
  <c r="R44" i="33" s="1"/>
  <c r="S44" i="33" s="1"/>
  <c r="R43" i="33"/>
  <c r="S43" i="33" s="1"/>
  <c r="N43" i="33"/>
  <c r="M43" i="33"/>
  <c r="Q43" i="33" s="1"/>
  <c r="M42" i="33"/>
  <c r="P42" i="33" s="1"/>
  <c r="N41" i="33"/>
  <c r="M41" i="33"/>
  <c r="O41" i="33" s="1"/>
  <c r="O40" i="33"/>
  <c r="M40" i="33"/>
  <c r="N40" i="33" s="1"/>
  <c r="M39" i="33"/>
  <c r="Q39" i="33" s="1"/>
  <c r="M38" i="33"/>
  <c r="R38" i="33" s="1"/>
  <c r="S38" i="33" s="1"/>
  <c r="R37" i="33"/>
  <c r="S37" i="33" s="1"/>
  <c r="P37" i="33"/>
  <c r="N37" i="33"/>
  <c r="M37" i="33"/>
  <c r="Q37" i="33" s="1"/>
  <c r="M36" i="33"/>
  <c r="R36" i="33" s="1"/>
  <c r="S36" i="33" s="1"/>
  <c r="R35" i="33"/>
  <c r="S35" i="33" s="1"/>
  <c r="P35" i="33"/>
  <c r="O35" i="33"/>
  <c r="N35" i="33"/>
  <c r="M35" i="33"/>
  <c r="Q35" i="33" s="1"/>
  <c r="M34" i="33"/>
  <c r="P34" i="33" s="1"/>
  <c r="M33" i="33"/>
  <c r="O33" i="33" s="1"/>
  <c r="O32" i="33"/>
  <c r="M32" i="33"/>
  <c r="N32" i="33" s="1"/>
  <c r="O31" i="33"/>
  <c r="N31" i="33"/>
  <c r="M31" i="33"/>
  <c r="Q31" i="33" s="1"/>
  <c r="M30" i="33"/>
  <c r="R30" i="33" s="1"/>
  <c r="S30" i="33" s="1"/>
  <c r="R29" i="33"/>
  <c r="S29" i="33" s="1"/>
  <c r="P29" i="33"/>
  <c r="M29" i="33"/>
  <c r="Q29" i="33" s="1"/>
  <c r="Q28" i="33"/>
  <c r="O28" i="33"/>
  <c r="M28" i="33"/>
  <c r="R28" i="33" s="1"/>
  <c r="S28" i="33" s="1"/>
  <c r="R27" i="33"/>
  <c r="S27" i="33" s="1"/>
  <c r="P27" i="33"/>
  <c r="O27" i="33"/>
  <c r="M27" i="33"/>
  <c r="Q27" i="33" s="1"/>
  <c r="O26" i="33"/>
  <c r="M26" i="33"/>
  <c r="P26" i="33" s="1"/>
  <c r="R25" i="33"/>
  <c r="S25" i="33" s="1"/>
  <c r="P25" i="33"/>
  <c r="N25" i="33"/>
  <c r="M25" i="33"/>
  <c r="O25" i="33" s="1"/>
  <c r="M24" i="33"/>
  <c r="N24" i="33" s="1"/>
  <c r="R23" i="33"/>
  <c r="S23" i="33" s="1"/>
  <c r="P23" i="33"/>
  <c r="O23" i="33"/>
  <c r="N23" i="33"/>
  <c r="M23" i="33"/>
  <c r="Q23" i="33" s="1"/>
  <c r="M22" i="33"/>
  <c r="R22" i="33" s="1"/>
  <c r="S22" i="33" s="1"/>
  <c r="M21" i="33"/>
  <c r="Q21" i="33" s="1"/>
  <c r="Q20" i="33"/>
  <c r="O20" i="33"/>
  <c r="M20" i="33"/>
  <c r="R20" i="33" s="1"/>
  <c r="S20" i="33" s="1"/>
  <c r="M19" i="33"/>
  <c r="Q19" i="33" s="1"/>
  <c r="M18" i="33"/>
  <c r="M17" i="33"/>
  <c r="O17" i="33" s="1"/>
  <c r="M16" i="33"/>
  <c r="N16" i="33" s="1"/>
  <c r="M15" i="33"/>
  <c r="M14" i="33"/>
  <c r="P13" i="33"/>
  <c r="N13" i="33"/>
  <c r="M13" i="33"/>
  <c r="Q13" i="33" s="1"/>
  <c r="AJ2" i="33"/>
  <c r="O18" i="33" l="1"/>
  <c r="O16" i="33"/>
  <c r="P16" i="33" s="1"/>
  <c r="N33" i="33"/>
  <c r="P43" i="33"/>
  <c r="P51" i="33"/>
  <c r="R53" i="33"/>
  <c r="S53" i="33" s="1"/>
  <c r="R13" i="33"/>
  <c r="S13" i="33" s="1"/>
  <c r="P33" i="33"/>
  <c r="R51" i="33"/>
  <c r="S51" i="33" s="1"/>
  <c r="N17" i="33"/>
  <c r="O19" i="33"/>
  <c r="P21" i="33"/>
  <c r="Q26" i="33"/>
  <c r="R33" i="33"/>
  <c r="S33" i="33" s="1"/>
  <c r="P41" i="33"/>
  <c r="P49" i="33"/>
  <c r="N19" i="33"/>
  <c r="N21" i="33"/>
  <c r="N15" i="33"/>
  <c r="P17" i="33"/>
  <c r="P19" i="33"/>
  <c r="R21" i="33"/>
  <c r="S21" i="33" s="1"/>
  <c r="O24" i="33"/>
  <c r="P31" i="33"/>
  <c r="O36" i="33"/>
  <c r="N39" i="33"/>
  <c r="R41" i="33"/>
  <c r="S41" i="33" s="1"/>
  <c r="O44" i="33"/>
  <c r="R49" i="33"/>
  <c r="S49" i="33" s="1"/>
  <c r="O15" i="33"/>
  <c r="R17" i="33"/>
  <c r="S17" i="33" s="1"/>
  <c r="R19" i="33"/>
  <c r="S19" i="33" s="1"/>
  <c r="N27" i="33"/>
  <c r="N29" i="33"/>
  <c r="R31" i="33"/>
  <c r="S31" i="33" s="1"/>
  <c r="Q34" i="33"/>
  <c r="Q36" i="33"/>
  <c r="P39" i="33"/>
  <c r="Q44" i="33"/>
  <c r="P47" i="33"/>
  <c r="Q52" i="33"/>
  <c r="R39" i="33"/>
  <c r="S39" i="33" s="1"/>
  <c r="Q42" i="33"/>
  <c r="R47" i="33"/>
  <c r="S47" i="33" s="1"/>
  <c r="Q50" i="33"/>
  <c r="N47" i="34"/>
  <c r="P47" i="34" s="1"/>
  <c r="O47" i="34"/>
  <c r="N43" i="34"/>
  <c r="O43" i="34"/>
  <c r="Q30" i="34"/>
  <c r="N36" i="34"/>
  <c r="P36" i="34" s="1"/>
  <c r="O36" i="34"/>
  <c r="O39" i="34"/>
  <c r="P39" i="34" s="1"/>
  <c r="Q15" i="34"/>
  <c r="Q29" i="34"/>
  <c r="N31" i="34"/>
  <c r="R53" i="34"/>
  <c r="S53" i="34" s="1"/>
  <c r="O14" i="34"/>
  <c r="R15" i="34"/>
  <c r="S15" i="34" s="1"/>
  <c r="O21" i="34"/>
  <c r="N13" i="34"/>
  <c r="Q14" i="34"/>
  <c r="O19" i="34"/>
  <c r="P21" i="34"/>
  <c r="R24" i="34"/>
  <c r="S24" i="34" s="1"/>
  <c r="N28" i="34"/>
  <c r="R29" i="34"/>
  <c r="S29" i="34" s="1"/>
  <c r="O31" i="34"/>
  <c r="O38" i="34"/>
  <c r="P38" i="34" s="1"/>
  <c r="N45" i="34"/>
  <c r="O48" i="34"/>
  <c r="P48" i="34" s="1"/>
  <c r="N51" i="34"/>
  <c r="P51" i="34" s="1"/>
  <c r="P14" i="34"/>
  <c r="N19" i="34"/>
  <c r="Q24" i="34"/>
  <c r="O13" i="34"/>
  <c r="R14" i="34"/>
  <c r="S14" i="34" s="1"/>
  <c r="Q21" i="34"/>
  <c r="O28" i="34"/>
  <c r="P31" i="34"/>
  <c r="O45" i="34"/>
  <c r="O51" i="34"/>
  <c r="P28" i="34"/>
  <c r="P54" i="34"/>
  <c r="O15" i="34"/>
  <c r="O22" i="34"/>
  <c r="P22" i="34" s="1"/>
  <c r="N29" i="34"/>
  <c r="O35" i="34"/>
  <c r="N44" i="34"/>
  <c r="P44" i="34" s="1"/>
  <c r="O53" i="34"/>
  <c r="O29" i="34"/>
  <c r="O44" i="34"/>
  <c r="O46" i="34"/>
  <c r="P46" i="34" s="1"/>
  <c r="P53" i="34"/>
  <c r="Q53" i="34"/>
  <c r="N18" i="34"/>
  <c r="N26" i="34"/>
  <c r="N34" i="34"/>
  <c r="Q20" i="34"/>
  <c r="O16" i="34"/>
  <c r="P17" i="34"/>
  <c r="Q18" i="34"/>
  <c r="R19" i="34"/>
  <c r="S19" i="34" s="1"/>
  <c r="O24" i="34"/>
  <c r="P25" i="34"/>
  <c r="R27" i="34"/>
  <c r="S27" i="34" s="1"/>
  <c r="O32" i="34"/>
  <c r="P33" i="34"/>
  <c r="Q34" i="34"/>
  <c r="R35" i="34"/>
  <c r="S35" i="34" s="1"/>
  <c r="O40" i="34"/>
  <c r="P40" i="34" s="1"/>
  <c r="P16" i="34"/>
  <c r="Q17" i="34"/>
  <c r="R18" i="34"/>
  <c r="S18" i="34" s="1"/>
  <c r="P24" i="34"/>
  <c r="Q25" i="34"/>
  <c r="P32" i="34"/>
  <c r="Q33" i="34"/>
  <c r="R34" i="34"/>
  <c r="S34" i="34" s="1"/>
  <c r="R17" i="34"/>
  <c r="S17" i="34" s="1"/>
  <c r="R25" i="34"/>
  <c r="S25" i="34" s="1"/>
  <c r="R33" i="34"/>
  <c r="S33" i="34" s="1"/>
  <c r="N52" i="34"/>
  <c r="P52" i="34" s="1"/>
  <c r="O52" i="34"/>
  <c r="N42" i="34"/>
  <c r="P42" i="34" s="1"/>
  <c r="N50" i="34"/>
  <c r="P50" i="34" s="1"/>
  <c r="N17" i="34"/>
  <c r="O18" i="34"/>
  <c r="P19" i="34"/>
  <c r="N25" i="34"/>
  <c r="O26" i="34"/>
  <c r="P27" i="34"/>
  <c r="Q28" i="34"/>
  <c r="N33" i="34"/>
  <c r="O34" i="34"/>
  <c r="P35" i="34"/>
  <c r="N41" i="34"/>
  <c r="P41" i="34" s="1"/>
  <c r="O42" i="34"/>
  <c r="N49" i="34"/>
  <c r="P49" i="34" s="1"/>
  <c r="O50" i="34"/>
  <c r="N14" i="33"/>
  <c r="Q17" i="33"/>
  <c r="N22" i="33"/>
  <c r="P24" i="33"/>
  <c r="Q25" i="33"/>
  <c r="R26" i="33"/>
  <c r="S26" i="33" s="1"/>
  <c r="N30" i="33"/>
  <c r="P32" i="33"/>
  <c r="Q33" i="33"/>
  <c r="R34" i="33"/>
  <c r="S34" i="33" s="1"/>
  <c r="N38" i="33"/>
  <c r="O39" i="33"/>
  <c r="P40" i="33"/>
  <c r="Q41" i="33"/>
  <c r="R42" i="33"/>
  <c r="S42" i="33" s="1"/>
  <c r="N46" i="33"/>
  <c r="O47" i="33"/>
  <c r="P48" i="33"/>
  <c r="Q49" i="33"/>
  <c r="R50" i="33"/>
  <c r="S50" i="33" s="1"/>
  <c r="N54" i="33"/>
  <c r="O22" i="33"/>
  <c r="Q24" i="33"/>
  <c r="O30" i="33"/>
  <c r="Q32" i="33"/>
  <c r="O38" i="33"/>
  <c r="Q40" i="33"/>
  <c r="O46" i="33"/>
  <c r="Q48" i="33"/>
  <c r="O54" i="33"/>
  <c r="O14" i="33"/>
  <c r="O13" i="33"/>
  <c r="N20" i="33"/>
  <c r="O21" i="33"/>
  <c r="P22" i="33"/>
  <c r="R24" i="33"/>
  <c r="S24" i="33" s="1"/>
  <c r="N28" i="33"/>
  <c r="O29" i="33"/>
  <c r="P30" i="33"/>
  <c r="R32" i="33"/>
  <c r="S32" i="33" s="1"/>
  <c r="N36" i="33"/>
  <c r="O37" i="33"/>
  <c r="P38" i="33"/>
  <c r="R40" i="33"/>
  <c r="S40" i="33" s="1"/>
  <c r="N44" i="33"/>
  <c r="O45" i="33"/>
  <c r="P46" i="33"/>
  <c r="R48" i="33"/>
  <c r="S48" i="33" s="1"/>
  <c r="N52" i="33"/>
  <c r="O53" i="33"/>
  <c r="P54" i="33"/>
  <c r="Q22" i="33"/>
  <c r="Q38" i="33"/>
  <c r="Q54" i="33"/>
  <c r="Q30" i="33"/>
  <c r="Q46" i="33"/>
  <c r="N18" i="33"/>
  <c r="P18" i="33" s="1"/>
  <c r="P20" i="33"/>
  <c r="N26" i="33"/>
  <c r="P28" i="33"/>
  <c r="N34" i="33"/>
  <c r="P36" i="33"/>
  <c r="N42" i="33"/>
  <c r="O43" i="33"/>
  <c r="P44" i="33"/>
  <c r="N50" i="33"/>
  <c r="O51" i="33"/>
  <c r="P52" i="33"/>
  <c r="O34" i="33"/>
  <c r="O50" i="33"/>
  <c r="O42" i="33"/>
  <c r="Q18" i="33" l="1"/>
  <c r="R18" i="33"/>
  <c r="S18" i="33" s="1"/>
  <c r="P15" i="33"/>
  <c r="R15" i="33" s="1"/>
  <c r="S15" i="33" s="1"/>
  <c r="P14" i="33"/>
  <c r="Q14" i="33" s="1"/>
  <c r="R16" i="33"/>
  <c r="S16" i="33" s="1"/>
  <c r="Q16" i="33"/>
  <c r="P45" i="34"/>
  <c r="R45" i="34" s="1"/>
  <c r="S45" i="34" s="1"/>
  <c r="P26" i="34"/>
  <c r="P43" i="34"/>
  <c r="R43" i="34" s="1"/>
  <c r="S43" i="34" s="1"/>
  <c r="R52" i="34"/>
  <c r="S52" i="34" s="1"/>
  <c r="Q52" i="34"/>
  <c r="Q51" i="34"/>
  <c r="R51" i="34"/>
  <c r="S51" i="34" s="1"/>
  <c r="Q50" i="34"/>
  <c r="R50" i="34"/>
  <c r="S50" i="34" s="1"/>
  <c r="R49" i="34"/>
  <c r="S49" i="34" s="1"/>
  <c r="Q49" i="34"/>
  <c r="R47" i="34"/>
  <c r="S47" i="34" s="1"/>
  <c r="Q47" i="34"/>
  <c r="Q46" i="34"/>
  <c r="R46" i="34"/>
  <c r="S46" i="34" s="1"/>
  <c r="R44" i="34"/>
  <c r="S44" i="34" s="1"/>
  <c r="Q44" i="34"/>
  <c r="R42" i="34"/>
  <c r="S42" i="34" s="1"/>
  <c r="Q42" i="34"/>
  <c r="Q41" i="34"/>
  <c r="R41" i="34"/>
  <c r="S41" i="34" s="1"/>
  <c r="Q40" i="34"/>
  <c r="R40" i="34"/>
  <c r="S40" i="34" s="1"/>
  <c r="R38" i="34"/>
  <c r="S38" i="34" s="1"/>
  <c r="Q38" i="34"/>
  <c r="R26" i="34"/>
  <c r="S26" i="34" s="1"/>
  <c r="Q26" i="34"/>
  <c r="R22" i="34"/>
  <c r="S22" i="34" s="1"/>
  <c r="Q22" i="34"/>
  <c r="Q36" i="34"/>
  <c r="R36" i="34"/>
  <c r="S36" i="34" s="1"/>
  <c r="R39" i="34"/>
  <c r="S39" i="34" s="1"/>
  <c r="Q39" i="34"/>
  <c r="Q48" i="34"/>
  <c r="R48" i="34"/>
  <c r="S48" i="34" s="1"/>
  <c r="P13" i="34"/>
  <c r="O120" i="24"/>
  <c r="L120" i="24"/>
  <c r="I120" i="24"/>
  <c r="H120" i="24"/>
  <c r="D120" i="24"/>
  <c r="K118" i="24"/>
  <c r="G118" i="24"/>
  <c r="K117" i="24"/>
  <c r="G117" i="24"/>
  <c r="K116" i="24"/>
  <c r="K114" i="24"/>
  <c r="G114" i="24"/>
  <c r="K113" i="24"/>
  <c r="G113" i="24"/>
  <c r="K110" i="24"/>
  <c r="K108" i="24"/>
  <c r="K104" i="24"/>
  <c r="K103" i="24"/>
  <c r="G103" i="24"/>
  <c r="K101" i="24"/>
  <c r="K100" i="24"/>
  <c r="K98" i="24"/>
  <c r="K97" i="24"/>
  <c r="K95" i="24"/>
  <c r="K94" i="24"/>
  <c r="K92" i="24"/>
  <c r="G91" i="24"/>
  <c r="K89" i="24"/>
  <c r="G88" i="24"/>
  <c r="K86" i="24"/>
  <c r="K85" i="24"/>
  <c r="K84" i="24"/>
  <c r="G83" i="24"/>
  <c r="K81" i="24"/>
  <c r="K80" i="24"/>
  <c r="K79" i="24"/>
  <c r="G78" i="24"/>
  <c r="K76" i="24"/>
  <c r="K75" i="24"/>
  <c r="K74" i="24"/>
  <c r="G73" i="24"/>
  <c r="K71" i="24"/>
  <c r="K70" i="24"/>
  <c r="K69" i="24"/>
  <c r="G68" i="24"/>
  <c r="K66" i="24"/>
  <c r="K65" i="24"/>
  <c r="K64" i="24"/>
  <c r="G63" i="24"/>
  <c r="K61" i="24"/>
  <c r="K60" i="24"/>
  <c r="K59" i="24"/>
  <c r="G58" i="24"/>
  <c r="K56" i="24"/>
  <c r="K55" i="24"/>
  <c r="K54" i="24"/>
  <c r="N52" i="24"/>
  <c r="K52" i="24"/>
  <c r="G52" i="24"/>
  <c r="K49" i="24"/>
  <c r="K48" i="24"/>
  <c r="K47" i="24"/>
  <c r="K46" i="24"/>
  <c r="K45" i="24"/>
  <c r="G45" i="24"/>
  <c r="K43" i="24"/>
  <c r="K42" i="24"/>
  <c r="K40" i="24"/>
  <c r="K39" i="24"/>
  <c r="K37" i="24"/>
  <c r="K36" i="24"/>
  <c r="K34" i="24"/>
  <c r="K33" i="24"/>
  <c r="K32" i="24"/>
  <c r="N31" i="24"/>
  <c r="K31" i="24"/>
  <c r="G31" i="24"/>
  <c r="K28" i="24"/>
  <c r="K27" i="24"/>
  <c r="K26" i="24"/>
  <c r="K25" i="24"/>
  <c r="K24" i="24"/>
  <c r="G24" i="24"/>
  <c r="K22" i="24"/>
  <c r="G21" i="24"/>
  <c r="K19" i="24"/>
  <c r="K18" i="24"/>
  <c r="K13" i="24"/>
  <c r="K11" i="24"/>
  <c r="G10" i="24"/>
  <c r="K9" i="24"/>
  <c r="N8" i="24"/>
  <c r="K8" i="24"/>
  <c r="C8" i="24"/>
  <c r="K7" i="24"/>
  <c r="C7" i="24"/>
  <c r="G6" i="24"/>
  <c r="C6" i="24"/>
  <c r="K5" i="24"/>
  <c r="G5" i="24"/>
  <c r="C5" i="24"/>
  <c r="K4" i="24"/>
  <c r="K6" i="24"/>
  <c r="G4" i="24"/>
  <c r="C4" i="24"/>
  <c r="N3" i="24"/>
  <c r="K3" i="24"/>
  <c r="G3" i="24"/>
  <c r="C3" i="24"/>
  <c r="K115" i="24"/>
  <c r="K111" i="24"/>
  <c r="K109" i="24"/>
  <c r="K107" i="24"/>
  <c r="K105" i="24"/>
  <c r="K99" i="24"/>
  <c r="K93" i="24"/>
  <c r="K91" i="24"/>
  <c r="K87" i="24"/>
  <c r="K83" i="24"/>
  <c r="K77" i="24"/>
  <c r="K73" i="24"/>
  <c r="K67" i="24"/>
  <c r="K63" i="24"/>
  <c r="K57" i="24"/>
  <c r="K53" i="24"/>
  <c r="K51" i="24"/>
  <c r="K41" i="24"/>
  <c r="K35" i="24"/>
  <c r="K29" i="24"/>
  <c r="K23" i="24"/>
  <c r="K21" i="24"/>
  <c r="K17" i="24"/>
  <c r="K15" i="24"/>
  <c r="K90" i="24"/>
  <c r="K16" i="24"/>
  <c r="K62" i="24"/>
  <c r="K44" i="24"/>
  <c r="K30" i="24"/>
  <c r="K112" i="24"/>
  <c r="K106" i="24"/>
  <c r="K88" i="24"/>
  <c r="K20" i="24"/>
  <c r="K96" i="24"/>
  <c r="K10" i="24"/>
  <c r="K68" i="24"/>
  <c r="K82" i="24"/>
  <c r="K50" i="24"/>
  <c r="K12" i="24"/>
  <c r="K72" i="24"/>
  <c r="K58" i="24"/>
  <c r="K38" i="24"/>
  <c r="K14" i="24"/>
  <c r="K102" i="24"/>
  <c r="K78" i="24"/>
  <c r="N4" i="24"/>
  <c r="C9" i="24"/>
  <c r="C10" i="24"/>
  <c r="G7" i="24"/>
  <c r="C11" i="24"/>
  <c r="N5" i="24"/>
  <c r="G8" i="24"/>
  <c r="N6" i="24"/>
  <c r="G9" i="24"/>
  <c r="C12" i="24"/>
  <c r="G50" i="24"/>
  <c r="G51" i="24"/>
  <c r="G49" i="24"/>
  <c r="G35" i="24"/>
  <c r="G29" i="24"/>
  <c r="G19" i="24"/>
  <c r="G11" i="24"/>
  <c r="G37" i="24"/>
  <c r="G33" i="24"/>
  <c r="G27" i="24"/>
  <c r="G23" i="24"/>
  <c r="G28" i="24"/>
  <c r="G32" i="24"/>
  <c r="G30" i="24"/>
  <c r="G18" i="24"/>
  <c r="G48" i="24"/>
  <c r="G34" i="24"/>
  <c r="G20" i="24"/>
  <c r="G22" i="24"/>
  <c r="G38" i="24"/>
  <c r="G36" i="24"/>
  <c r="G12" i="24"/>
  <c r="G13" i="24"/>
  <c r="C14" i="24"/>
  <c r="N7" i="24"/>
  <c r="C13" i="24"/>
  <c r="G43" i="24"/>
  <c r="G39" i="24"/>
  <c r="G41" i="24"/>
  <c r="G42" i="24"/>
  <c r="G44" i="24"/>
  <c r="G40" i="24"/>
  <c r="C16" i="24"/>
  <c r="C15" i="24"/>
  <c r="C17" i="24"/>
  <c r="C18" i="24"/>
  <c r="N9" i="24"/>
  <c r="G14" i="24"/>
  <c r="C21" i="24"/>
  <c r="C20" i="24"/>
  <c r="C19" i="24"/>
  <c r="G15" i="24"/>
  <c r="G17" i="24"/>
  <c r="G25" i="24"/>
  <c r="G16" i="24"/>
  <c r="N10" i="24"/>
  <c r="G47" i="24"/>
  <c r="G46" i="24"/>
  <c r="G26" i="24"/>
  <c r="G53" i="24"/>
  <c r="N11" i="24"/>
  <c r="N12" i="24"/>
  <c r="C22" i="24"/>
  <c r="N13" i="24"/>
  <c r="N14" i="24"/>
  <c r="C23" i="24"/>
  <c r="G86" i="24"/>
  <c r="G84" i="24"/>
  <c r="G89" i="24"/>
  <c r="G85" i="24"/>
  <c r="G54" i="24"/>
  <c r="G80" i="24"/>
  <c r="G76" i="24"/>
  <c r="G74" i="24"/>
  <c r="G70" i="24"/>
  <c r="G66" i="24"/>
  <c r="G64" i="24"/>
  <c r="G60" i="24"/>
  <c r="G56" i="24"/>
  <c r="G57" i="24"/>
  <c r="G69" i="24"/>
  <c r="G65" i="24"/>
  <c r="G59" i="24"/>
  <c r="G55" i="24"/>
  <c r="G81" i="24"/>
  <c r="G79" i="24"/>
  <c r="G75" i="24"/>
  <c r="G71" i="24"/>
  <c r="G61" i="24"/>
  <c r="C24" i="24"/>
  <c r="N15" i="24"/>
  <c r="N16" i="24"/>
  <c r="N17" i="24"/>
  <c r="G106" i="24"/>
  <c r="G90" i="24"/>
  <c r="G82" i="24"/>
  <c r="G72" i="24"/>
  <c r="G62" i="24"/>
  <c r="G107" i="24"/>
  <c r="G93" i="24"/>
  <c r="G87" i="24"/>
  <c r="G77" i="24"/>
  <c r="G67" i="24"/>
  <c r="N18" i="24"/>
  <c r="N19" i="24"/>
  <c r="N20" i="24"/>
  <c r="N21" i="24"/>
  <c r="N22" i="24"/>
  <c r="N23" i="24"/>
  <c r="N24" i="24"/>
  <c r="C26" i="24"/>
  <c r="C28" i="24"/>
  <c r="C30" i="24"/>
  <c r="C25" i="24"/>
  <c r="C27" i="24"/>
  <c r="C29" i="24"/>
  <c r="C31" i="24"/>
  <c r="C32" i="24"/>
  <c r="C33" i="24"/>
  <c r="C34" i="24"/>
  <c r="C35" i="24"/>
  <c r="C36" i="24"/>
  <c r="N45" i="24"/>
  <c r="N25" i="24"/>
  <c r="G92" i="24"/>
  <c r="C38" i="24"/>
  <c r="C39" i="24"/>
  <c r="C37" i="24"/>
  <c r="C40" i="24"/>
  <c r="C41" i="24"/>
  <c r="C42" i="24"/>
  <c r="G110" i="24"/>
  <c r="G108" i="24"/>
  <c r="G104" i="24"/>
  <c r="G102" i="24"/>
  <c r="G100" i="24"/>
  <c r="G98" i="24"/>
  <c r="G96" i="24"/>
  <c r="G94" i="24"/>
  <c r="G111" i="24"/>
  <c r="G112" i="24"/>
  <c r="G109" i="24"/>
  <c r="G105" i="24"/>
  <c r="G101" i="24"/>
  <c r="G99" i="24"/>
  <c r="G97" i="24"/>
  <c r="G95" i="24"/>
  <c r="N46" i="24"/>
  <c r="N47" i="24"/>
  <c r="N26" i="24"/>
  <c r="N27" i="24"/>
  <c r="N30" i="24"/>
  <c r="N51" i="24"/>
  <c r="N48" i="24"/>
  <c r="N50" i="24"/>
  <c r="N29" i="24"/>
  <c r="N49" i="24"/>
  <c r="N28" i="24"/>
  <c r="G116" i="24"/>
  <c r="G115" i="24"/>
  <c r="C43" i="24"/>
  <c r="C44" i="24"/>
  <c r="C45" i="24"/>
  <c r="C52" i="24"/>
  <c r="C53" i="24"/>
  <c r="C54" i="24"/>
  <c r="C49" i="24"/>
  <c r="C47" i="24"/>
  <c r="C51" i="24"/>
  <c r="C46" i="24"/>
  <c r="C48" i="24"/>
  <c r="C50" i="24"/>
  <c r="N32" i="24"/>
  <c r="N33" i="24"/>
  <c r="N34" i="24"/>
  <c r="N35" i="24"/>
  <c r="N36" i="24"/>
  <c r="N37" i="24"/>
  <c r="N38" i="24"/>
  <c r="N39" i="24"/>
  <c r="N42" i="24"/>
  <c r="N40" i="24"/>
  <c r="C55" i="24"/>
  <c r="C57" i="24"/>
  <c r="C56" i="24"/>
  <c r="C58" i="24"/>
  <c r="C59" i="24"/>
  <c r="N44" i="24"/>
  <c r="N41" i="24"/>
  <c r="N53" i="24"/>
  <c r="N54" i="24"/>
  <c r="N55" i="24"/>
  <c r="N56" i="24"/>
  <c r="N57" i="24"/>
  <c r="N58" i="24"/>
  <c r="N59" i="24"/>
  <c r="N60" i="24"/>
  <c r="N61" i="24"/>
  <c r="N62" i="24"/>
  <c r="N63" i="24"/>
  <c r="N64" i="24"/>
  <c r="N65" i="24"/>
  <c r="N66" i="24"/>
  <c r="N67" i="24"/>
  <c r="N68" i="24"/>
  <c r="N69" i="24"/>
  <c r="N70" i="24"/>
  <c r="N71" i="24"/>
  <c r="N72" i="24"/>
  <c r="N73" i="24"/>
  <c r="N74" i="24"/>
  <c r="N75" i="24"/>
  <c r="N76" i="24"/>
  <c r="N77" i="24"/>
  <c r="N78" i="24"/>
  <c r="N79" i="24"/>
  <c r="N80" i="24"/>
  <c r="N81" i="24"/>
  <c r="N82" i="24"/>
  <c r="N83" i="24"/>
  <c r="N84" i="24"/>
  <c r="N43" i="24"/>
  <c r="C60" i="24"/>
  <c r="C62" i="24"/>
  <c r="C63" i="24"/>
  <c r="C64" i="24"/>
  <c r="C61" i="24"/>
  <c r="C68" i="24"/>
  <c r="C69" i="24"/>
  <c r="C65" i="24"/>
  <c r="C67" i="24"/>
  <c r="C66" i="24"/>
  <c r="N85" i="24"/>
  <c r="N86" i="24"/>
  <c r="N87" i="24"/>
  <c r="N88" i="24"/>
  <c r="N89" i="24"/>
  <c r="N90" i="24"/>
  <c r="N91" i="24"/>
  <c r="N92" i="24"/>
  <c r="N93" i="24"/>
  <c r="N94" i="24"/>
  <c r="N95" i="24"/>
  <c r="N96" i="24"/>
  <c r="N97" i="24"/>
  <c r="N98" i="24"/>
  <c r="N99" i="24"/>
  <c r="N100" i="24"/>
  <c r="N101" i="24"/>
  <c r="N102" i="24"/>
  <c r="N103" i="24"/>
  <c r="N104" i="24"/>
  <c r="N105" i="24"/>
  <c r="N106" i="24"/>
  <c r="N107" i="24"/>
  <c r="N108" i="24"/>
  <c r="N109" i="24"/>
  <c r="N110" i="24"/>
  <c r="N111" i="24"/>
  <c r="N112" i="24"/>
  <c r="N113" i="24"/>
  <c r="N114" i="24"/>
  <c r="N115" i="24"/>
  <c r="N116" i="24"/>
  <c r="N117" i="24"/>
  <c r="N118" i="24"/>
  <c r="C73" i="24"/>
  <c r="C74" i="24"/>
  <c r="C71" i="24"/>
  <c r="C70" i="24"/>
  <c r="C72" i="24"/>
  <c r="C77" i="24"/>
  <c r="C75" i="24"/>
  <c r="C78" i="24"/>
  <c r="C79" i="24"/>
  <c r="C76" i="24"/>
  <c r="C83" i="24"/>
  <c r="C84" i="24"/>
  <c r="C81" i="24"/>
  <c r="C80" i="24"/>
  <c r="C82" i="24"/>
  <c r="C87" i="24"/>
  <c r="C85" i="24"/>
  <c r="C88" i="24"/>
  <c r="C89" i="24"/>
  <c r="C86" i="24"/>
  <c r="C90" i="24"/>
  <c r="C91" i="24"/>
  <c r="C92" i="24"/>
  <c r="C93" i="24"/>
  <c r="C94" i="24"/>
  <c r="C96" i="24"/>
  <c r="C97" i="24"/>
  <c r="C95" i="24"/>
  <c r="C98" i="24"/>
  <c r="C99" i="24"/>
  <c r="C100" i="24"/>
  <c r="C102" i="24"/>
  <c r="C103" i="24"/>
  <c r="C101" i="24"/>
  <c r="C104" i="24"/>
  <c r="C106" i="24"/>
  <c r="C107" i="24"/>
  <c r="C108" i="24"/>
  <c r="C109" i="24"/>
  <c r="C110" i="24"/>
  <c r="C111" i="24"/>
  <c r="C112" i="24"/>
  <c r="C105" i="24"/>
  <c r="C114" i="24"/>
  <c r="C115" i="24"/>
  <c r="C113" i="24"/>
  <c r="C118" i="24"/>
  <c r="C116" i="24"/>
  <c r="C117" i="24"/>
  <c r="Q15" i="33" l="1"/>
  <c r="R14" i="33"/>
  <c r="S14" i="33" s="1"/>
  <c r="Q45" i="34"/>
  <c r="Q43" i="34"/>
  <c r="Q13" i="34"/>
  <c r="R13" i="34"/>
  <c r="S13" i="34" s="1"/>
</calcChain>
</file>

<file path=xl/comments1.xml><?xml version="1.0" encoding="utf-8"?>
<comments xmlns="http://schemas.openxmlformats.org/spreadsheetml/2006/main">
  <authors>
    <author>tm_manu</author>
  </authors>
  <commentList>
    <comment ref="AN9" authorId="0" shapeId="0">
      <text>
        <r>
          <rPr>
            <b/>
            <sz val="9"/>
            <color indexed="81"/>
            <rFont val="ＭＳ Ｐゴシック"/>
            <family val="3"/>
            <charset val="128"/>
          </rPr>
          <t>火薬類と炎の予防策が逆では？
危険有害性クラスにより、対策が若干異なるが、割切るところか疑問？</t>
        </r>
      </text>
    </comment>
  </commentList>
</comments>
</file>

<file path=xl/comments2.xml><?xml version="1.0" encoding="utf-8"?>
<comments xmlns="http://schemas.openxmlformats.org/spreadsheetml/2006/main">
  <authors>
    <author>Windows ユーザー</author>
    <author>tm_manu</author>
  </authors>
  <commentList>
    <comment ref="T3" authorId="0" shapeId="0">
      <text>
        <r>
          <rPr>
            <b/>
            <sz val="9"/>
            <color indexed="81"/>
            <rFont val="MS P ゴシック"/>
            <family val="3"/>
            <charset val="128"/>
          </rPr>
          <t>危険/毒物を分離
（自動集計の都合で）</t>
        </r>
      </text>
    </comment>
    <comment ref="Y4" authorId="0" shapeId="0">
      <text>
        <r>
          <rPr>
            <b/>
            <sz val="9"/>
            <color indexed="81"/>
            <rFont val="MS P ゴシック"/>
            <family val="3"/>
            <charset val="128"/>
          </rPr>
          <t>危険度の配色を変更
（参考：気象庁の災害予測）</t>
        </r>
      </text>
    </comment>
    <comment ref="AF4" authorId="0" shapeId="0">
      <text>
        <r>
          <rPr>
            <b/>
            <sz val="9"/>
            <color indexed="81"/>
            <rFont val="MS P ゴシック"/>
            <family val="3"/>
            <charset val="128"/>
          </rPr>
          <t>ＳＤＳ等から取扱う化学物質に発がん性があるか確認し、有無の欄に〇を付ける。発がん性がある場合には記録は30年保管</t>
        </r>
      </text>
    </comment>
    <comment ref="D8" authorId="0" shapeId="0">
      <text>
        <r>
          <rPr>
            <b/>
            <sz val="9"/>
            <color indexed="81"/>
            <rFont val="MS P ゴシック"/>
            <family val="3"/>
            <charset val="128"/>
          </rPr>
          <t>各事業者の母店又は現場での責任者の選任者氏名及び選任日を記入する。化学物質管理責任者。保護具着用管理責任者共に記入すること。
奥村組の化学物質管理責任者及び保護具着用管理責任者は安全品質環境本部ＯＰＳに選任者一覧表を掲載</t>
        </r>
      </text>
    </comment>
    <comment ref="AN9" authorId="1" shapeId="0">
      <text>
        <r>
          <rPr>
            <b/>
            <sz val="9"/>
            <color indexed="81"/>
            <rFont val="ＭＳ Ｐゴシック"/>
            <family val="3"/>
            <charset val="128"/>
          </rPr>
          <t>火薬類と炎の予防策が逆では？
危険有害性クラスにより、対策が若干異なるが、割切るところか疑問？</t>
        </r>
      </text>
    </comment>
    <comment ref="M12" authorId="0" shapeId="0">
      <text>
        <r>
          <rPr>
            <b/>
            <sz val="9"/>
            <color indexed="81"/>
            <rFont val="MS P ゴシック"/>
            <family val="3"/>
            <charset val="128"/>
          </rPr>
          <t>SDSの内容を確認し対象となるものに”レ”をつける</t>
        </r>
      </text>
    </comment>
    <comment ref="AG57" authorId="0" shapeId="0">
      <text>
        <r>
          <rPr>
            <b/>
            <sz val="9"/>
            <color indexed="81"/>
            <rFont val="MS P ゴシック"/>
            <family val="3"/>
            <charset val="128"/>
          </rPr>
          <t>作業歴として残す必要があるため、当日及び一定の同作業等が実施される機関の記録を残す。</t>
        </r>
      </text>
    </comment>
    <comment ref="AI63" authorId="0" shapeId="0">
      <text>
        <r>
          <rPr>
            <b/>
            <sz val="9"/>
            <color indexed="81"/>
            <rFont val="MS P ゴシック"/>
            <family val="3"/>
            <charset val="128"/>
          </rPr>
          <t>元請（当社）職員が、記録に記載されている作業内容及び使用している保護具と異なっていないか確認する。</t>
        </r>
      </text>
    </comment>
  </commentList>
</comments>
</file>

<file path=xl/comments3.xml><?xml version="1.0" encoding="utf-8"?>
<comments xmlns="http://schemas.openxmlformats.org/spreadsheetml/2006/main">
  <authors>
    <author>Windows ユーザー</author>
  </authors>
  <commentList>
    <comment ref="A18" authorId="0" shapeId="0">
      <text>
        <r>
          <rPr>
            <b/>
            <sz val="9"/>
            <color indexed="81"/>
            <rFont val="MS P ゴシック"/>
            <family val="3"/>
            <charset val="128"/>
          </rPr>
          <t>Windows ユーザー:</t>
        </r>
        <r>
          <rPr>
            <sz val="9"/>
            <color indexed="81"/>
            <rFont val="MS P ゴシック"/>
            <family val="3"/>
            <charset val="128"/>
          </rPr>
          <t xml:space="preserve">
</t>
        </r>
      </text>
    </comment>
  </commentList>
</comments>
</file>

<file path=xl/comments4.xml><?xml version="1.0" encoding="utf-8"?>
<comments xmlns="http://schemas.openxmlformats.org/spreadsheetml/2006/main">
  <authors>
    <author>Windows ユーザー</author>
  </authors>
  <commentList>
    <comment ref="A18" authorId="0" shapeId="0">
      <text>
        <r>
          <rPr>
            <b/>
            <sz val="9"/>
            <color indexed="81"/>
            <rFont val="MS P ゴシック"/>
            <family val="3"/>
            <charset val="128"/>
          </rPr>
          <t>Windows ユーザー:</t>
        </r>
        <r>
          <rPr>
            <sz val="9"/>
            <color indexed="81"/>
            <rFont val="MS P ゴシック"/>
            <family val="3"/>
            <charset val="128"/>
          </rPr>
          <t xml:space="preserve">
</t>
        </r>
      </text>
    </comment>
  </commentList>
</comments>
</file>

<file path=xl/comments5.xml><?xml version="1.0" encoding="utf-8"?>
<comments xmlns="http://schemas.openxmlformats.org/spreadsheetml/2006/main">
  <authors>
    <author>Windows ユーザー</author>
  </authors>
  <commentList>
    <comment ref="A18" authorId="0" shapeId="0">
      <text>
        <r>
          <rPr>
            <b/>
            <sz val="9"/>
            <color indexed="81"/>
            <rFont val="MS P ゴシック"/>
            <family val="3"/>
            <charset val="128"/>
          </rPr>
          <t>Windows ユーザー:</t>
        </r>
        <r>
          <rPr>
            <sz val="9"/>
            <color indexed="81"/>
            <rFont val="MS P ゴシック"/>
            <family val="3"/>
            <charset val="128"/>
          </rPr>
          <t xml:space="preserve">
</t>
        </r>
      </text>
    </comment>
  </commentList>
</comments>
</file>

<file path=xl/comments6.xml><?xml version="1.0" encoding="utf-8"?>
<comments xmlns="http://schemas.openxmlformats.org/spreadsheetml/2006/main">
  <authors>
    <author>Windows ユーザー</author>
  </authors>
  <commentList>
    <comment ref="A18" authorId="0" shapeId="0">
      <text>
        <r>
          <rPr>
            <b/>
            <sz val="9"/>
            <color indexed="81"/>
            <rFont val="MS P ゴシック"/>
            <family val="3"/>
            <charset val="128"/>
          </rPr>
          <t>Windows ユーザー:</t>
        </r>
        <r>
          <rPr>
            <sz val="9"/>
            <color indexed="81"/>
            <rFont val="MS P ゴシック"/>
            <family val="3"/>
            <charset val="128"/>
          </rPr>
          <t xml:space="preserve">
</t>
        </r>
      </text>
    </comment>
  </commentList>
</comments>
</file>

<file path=xl/sharedStrings.xml><?xml version="1.0" encoding="utf-8"?>
<sst xmlns="http://schemas.openxmlformats.org/spreadsheetml/2006/main" count="29543" uniqueCount="3308">
  <si>
    <t>製品名</t>
    <rPh sb="0" eb="3">
      <t>セイヒンメイ</t>
    </rPh>
    <phoneticPr fontId="10"/>
  </si>
  <si>
    <t>発がん物質（特別管理物質又はがん原性物質）の有無</t>
    <phoneticPr fontId="10"/>
  </si>
  <si>
    <t>保護眼鏡</t>
    <rPh sb="0" eb="2">
      <t>ホゴ</t>
    </rPh>
    <rPh sb="2" eb="4">
      <t>メガネ</t>
    </rPh>
    <phoneticPr fontId="10"/>
  </si>
  <si>
    <t>　</t>
    <phoneticPr fontId="10"/>
  </si>
  <si>
    <t>保護衣</t>
    <rPh sb="0" eb="2">
      <t>ホゴ</t>
    </rPh>
    <rPh sb="2" eb="3">
      <t>コロモ</t>
    </rPh>
    <phoneticPr fontId="10"/>
  </si>
  <si>
    <t>保護靴</t>
    <rPh sb="0" eb="3">
      <t>ホゴクツ</t>
    </rPh>
    <phoneticPr fontId="10"/>
  </si>
  <si>
    <t>①</t>
    <phoneticPr fontId="8"/>
  </si>
  <si>
    <t>セメント系粉体取扱い作業</t>
    <rPh sb="4" eb="5">
      <t>ケイ</t>
    </rPh>
    <rPh sb="5" eb="7">
      <t>フンタイ</t>
    </rPh>
    <rPh sb="7" eb="9">
      <t>トリアツカ</t>
    </rPh>
    <rPh sb="10" eb="12">
      <t>サギョウ</t>
    </rPh>
    <phoneticPr fontId="8"/>
  </si>
  <si>
    <t>②</t>
    <phoneticPr fontId="8"/>
  </si>
  <si>
    <t>スラリー状の生コン、モルタル等を扱う作業</t>
    <rPh sb="4" eb="5">
      <t>ジョウ</t>
    </rPh>
    <rPh sb="6" eb="7">
      <t>ナマ</t>
    </rPh>
    <rPh sb="14" eb="15">
      <t>トウ</t>
    </rPh>
    <rPh sb="16" eb="17">
      <t>アツカ</t>
    </rPh>
    <rPh sb="18" eb="20">
      <t>サギョウ</t>
    </rPh>
    <phoneticPr fontId="8"/>
  </si>
  <si>
    <t>③</t>
    <phoneticPr fontId="8"/>
  </si>
  <si>
    <t>④</t>
    <phoneticPr fontId="8"/>
  </si>
  <si>
    <t>⑤</t>
    <phoneticPr fontId="8"/>
  </si>
  <si>
    <t>⑥</t>
    <phoneticPr fontId="8"/>
  </si>
  <si>
    <t>ドア塗装等有機溶剤取扱い作業</t>
    <rPh sb="2" eb="4">
      <t>トソウ</t>
    </rPh>
    <rPh sb="4" eb="5">
      <t>トウ</t>
    </rPh>
    <rPh sb="5" eb="7">
      <t>ユウキ</t>
    </rPh>
    <rPh sb="7" eb="9">
      <t>ヨウザイ</t>
    </rPh>
    <rPh sb="9" eb="11">
      <t>トリアツカ</t>
    </rPh>
    <rPh sb="12" eb="14">
      <t>サギョウ</t>
    </rPh>
    <phoneticPr fontId="8"/>
  </si>
  <si>
    <t>防水等有機溶剤取扱い作業</t>
    <rPh sb="0" eb="2">
      <t>ボウスイ</t>
    </rPh>
    <rPh sb="2" eb="3">
      <t>トウ</t>
    </rPh>
    <rPh sb="3" eb="5">
      <t>ユウキ</t>
    </rPh>
    <rPh sb="5" eb="7">
      <t>ヨウザイ</t>
    </rPh>
    <rPh sb="7" eb="9">
      <t>トリアツカ</t>
    </rPh>
    <rPh sb="10" eb="12">
      <t>サギョウ</t>
    </rPh>
    <phoneticPr fontId="8"/>
  </si>
  <si>
    <t>シーリング等有機溶剤取扱い作業</t>
    <rPh sb="5" eb="6">
      <t>トウ</t>
    </rPh>
    <rPh sb="6" eb="10">
      <t>ユウキヨウザイ</t>
    </rPh>
    <rPh sb="10" eb="12">
      <t>トリアツカ</t>
    </rPh>
    <rPh sb="13" eb="15">
      <t>サギョウ</t>
    </rPh>
    <phoneticPr fontId="8"/>
  </si>
  <si>
    <t>接着（長尺シート等）作業</t>
    <rPh sb="0" eb="2">
      <t>セッチャク</t>
    </rPh>
    <rPh sb="3" eb="5">
      <t>チョウジャク</t>
    </rPh>
    <rPh sb="8" eb="9">
      <t>トウ</t>
    </rPh>
    <rPh sb="10" eb="12">
      <t>サギョウ</t>
    </rPh>
    <phoneticPr fontId="8"/>
  </si>
  <si>
    <t>⇒</t>
    <phoneticPr fontId="8"/>
  </si>
  <si>
    <t>⑦</t>
    <phoneticPr fontId="8"/>
  </si>
  <si>
    <t>点検年月日</t>
    <rPh sb="0" eb="2">
      <t>テンケン</t>
    </rPh>
    <rPh sb="2" eb="5">
      <t>ネンガッピ</t>
    </rPh>
    <phoneticPr fontId="8"/>
  </si>
  <si>
    <t>年　　月　　日</t>
    <rPh sb="0" eb="1">
      <t>ネン</t>
    </rPh>
    <rPh sb="3" eb="4">
      <t>ツキ</t>
    </rPh>
    <rPh sb="6" eb="7">
      <t>ヒ</t>
    </rPh>
    <phoneticPr fontId="8"/>
  </si>
  <si>
    <t>工事所名</t>
    <rPh sb="0" eb="4">
      <t>コウジショメイ</t>
    </rPh>
    <phoneticPr fontId="8"/>
  </si>
  <si>
    <t>点検者氏名</t>
    <rPh sb="0" eb="5">
      <t>テンケンシャシメイ</t>
    </rPh>
    <phoneticPr fontId="8"/>
  </si>
  <si>
    <t>点検箇所</t>
    <rPh sb="0" eb="4">
      <t>テンケンカショ</t>
    </rPh>
    <phoneticPr fontId="8"/>
  </si>
  <si>
    <t>点検項目</t>
    <rPh sb="0" eb="4">
      <t>テンケンコウモク</t>
    </rPh>
    <phoneticPr fontId="8"/>
  </si>
  <si>
    <r>
      <t>点検結果</t>
    </r>
    <r>
      <rPr>
        <sz val="9"/>
        <color theme="1"/>
        <rFont val="游ゴシック"/>
        <family val="3"/>
        <charset val="128"/>
        <scheme val="minor"/>
      </rPr>
      <t>（注１）</t>
    </r>
    <rPh sb="0" eb="4">
      <t>テンケンケッカ</t>
    </rPh>
    <rPh sb="5" eb="6">
      <t>チュウ</t>
    </rPh>
    <phoneticPr fontId="8"/>
  </si>
  <si>
    <t>処置内容</t>
    <rPh sb="0" eb="2">
      <t>ショチ</t>
    </rPh>
    <rPh sb="2" eb="4">
      <t>ナイヨウ</t>
    </rPh>
    <phoneticPr fontId="8"/>
  </si>
  <si>
    <t>面体</t>
    <rPh sb="0" eb="2">
      <t>メンタイ</t>
    </rPh>
    <phoneticPr fontId="8"/>
  </si>
  <si>
    <t>著しい汚れはないか</t>
    <rPh sb="0" eb="1">
      <t>イチジル</t>
    </rPh>
    <rPh sb="3" eb="4">
      <t>ヨゴ</t>
    </rPh>
    <phoneticPr fontId="8"/>
  </si>
  <si>
    <t>面体の変形・亀裂はないか</t>
    <rPh sb="0" eb="2">
      <t>メンタイ</t>
    </rPh>
    <rPh sb="3" eb="5">
      <t>ヘンケイ</t>
    </rPh>
    <rPh sb="6" eb="8">
      <t>キレツ</t>
    </rPh>
    <phoneticPr fontId="8"/>
  </si>
  <si>
    <t>顔面への密着性は良好か</t>
    <rPh sb="0" eb="2">
      <t>ガンメン</t>
    </rPh>
    <rPh sb="4" eb="7">
      <t>ミッチャクセイ</t>
    </rPh>
    <rPh sb="8" eb="10">
      <t>リョウコウ</t>
    </rPh>
    <phoneticPr fontId="8"/>
  </si>
  <si>
    <t>しめひも</t>
    <phoneticPr fontId="8"/>
  </si>
  <si>
    <t>変形や弾力性の低下はないか</t>
    <rPh sb="0" eb="2">
      <t>ヘンケイ</t>
    </rPh>
    <rPh sb="3" eb="6">
      <t>ダンリョクセイ</t>
    </rPh>
    <rPh sb="7" eb="9">
      <t>テイカ</t>
    </rPh>
    <phoneticPr fontId="8"/>
  </si>
  <si>
    <t>吸気弁
排気弁</t>
    <rPh sb="0" eb="3">
      <t>キュウキベン</t>
    </rPh>
    <rPh sb="4" eb="6">
      <t>ハイキ</t>
    </rPh>
    <rPh sb="6" eb="7">
      <t>ベン</t>
    </rPh>
    <phoneticPr fontId="8"/>
  </si>
  <si>
    <t>汚れ（粉じん付着）はないか</t>
    <rPh sb="0" eb="1">
      <t>ヨゴ</t>
    </rPh>
    <rPh sb="3" eb="4">
      <t>フン</t>
    </rPh>
    <rPh sb="6" eb="8">
      <t>フチャク</t>
    </rPh>
    <phoneticPr fontId="8"/>
  </si>
  <si>
    <t>変形・亀裂・脱落等はないか</t>
    <rPh sb="0" eb="2">
      <t>ヘンケイ</t>
    </rPh>
    <rPh sb="3" eb="5">
      <t>キレツ</t>
    </rPh>
    <rPh sb="6" eb="9">
      <t>ダツラクトウ</t>
    </rPh>
    <phoneticPr fontId="8"/>
  </si>
  <si>
    <t>弾力性の低下はないか</t>
    <rPh sb="0" eb="3">
      <t>ダンリョクセイ</t>
    </rPh>
    <rPh sb="4" eb="6">
      <t>テイカ</t>
    </rPh>
    <phoneticPr fontId="8"/>
  </si>
  <si>
    <t>ろ過材</t>
    <rPh sb="1" eb="2">
      <t>カ</t>
    </rPh>
    <rPh sb="2" eb="3">
      <t>ザイ</t>
    </rPh>
    <phoneticPr fontId="8"/>
  </si>
  <si>
    <t>検定合格品が使用されているか</t>
    <rPh sb="0" eb="5">
      <t>ケンテイゴウカクヒン</t>
    </rPh>
    <rPh sb="6" eb="8">
      <t>シヨウ</t>
    </rPh>
    <phoneticPr fontId="8"/>
  </si>
  <si>
    <t>破損・変形がないか</t>
    <rPh sb="0" eb="2">
      <t>ハソン</t>
    </rPh>
    <rPh sb="3" eb="5">
      <t>ヘンケイ</t>
    </rPh>
    <phoneticPr fontId="8"/>
  </si>
  <si>
    <r>
      <t>適切な頻度で交換されているか</t>
    </r>
    <r>
      <rPr>
        <sz val="9"/>
        <color theme="1"/>
        <rFont val="游ゴシック"/>
        <family val="3"/>
        <charset val="128"/>
        <scheme val="minor"/>
      </rPr>
      <t>（注2）</t>
    </r>
    <rPh sb="0" eb="2">
      <t>テキセツ</t>
    </rPh>
    <rPh sb="3" eb="5">
      <t>ヒンド</t>
    </rPh>
    <rPh sb="6" eb="8">
      <t>コウカン</t>
    </rPh>
    <rPh sb="15" eb="16">
      <t>チュウ</t>
    </rPh>
    <phoneticPr fontId="8"/>
  </si>
  <si>
    <r>
      <t>使い捨て式の場合、使用限度時間は遵守されているか</t>
    </r>
    <r>
      <rPr>
        <sz val="9"/>
        <color theme="1"/>
        <rFont val="游ゴシック"/>
        <family val="3"/>
        <charset val="128"/>
        <scheme val="minor"/>
      </rPr>
      <t>（注3）</t>
    </r>
    <rPh sb="0" eb="1">
      <t>ツカ</t>
    </rPh>
    <rPh sb="2" eb="3">
      <t>ス</t>
    </rPh>
    <rPh sb="4" eb="5">
      <t>シキ</t>
    </rPh>
    <rPh sb="6" eb="8">
      <t>バアイ</t>
    </rPh>
    <rPh sb="9" eb="13">
      <t>シヨウゲンド</t>
    </rPh>
    <rPh sb="13" eb="15">
      <t>ジカン</t>
    </rPh>
    <rPh sb="16" eb="18">
      <t>ジュンシュ</t>
    </rPh>
    <rPh sb="25" eb="26">
      <t>チュウ</t>
    </rPh>
    <phoneticPr fontId="8"/>
  </si>
  <si>
    <t>（注１）</t>
    <rPh sb="1" eb="2">
      <t>チュウ</t>
    </rPh>
    <phoneticPr fontId="8"/>
  </si>
  <si>
    <t>　点検結果は○又は×で記載すること。×の場合、実施した処置の内容を「処置内容」欄に記載すること。</t>
    <rPh sb="1" eb="5">
      <t>テンケンケッカ</t>
    </rPh>
    <rPh sb="7" eb="8">
      <t>マタ</t>
    </rPh>
    <rPh sb="11" eb="13">
      <t>キサイ</t>
    </rPh>
    <rPh sb="20" eb="22">
      <t>バアイ</t>
    </rPh>
    <rPh sb="23" eb="25">
      <t>ジッシ</t>
    </rPh>
    <rPh sb="27" eb="29">
      <t>ショチ</t>
    </rPh>
    <rPh sb="30" eb="32">
      <t>ナイヨウ</t>
    </rPh>
    <rPh sb="34" eb="38">
      <t>ショチナイヨウ</t>
    </rPh>
    <rPh sb="39" eb="40">
      <t>ラン</t>
    </rPh>
    <rPh sb="41" eb="43">
      <t>キサイ</t>
    </rPh>
    <phoneticPr fontId="8"/>
  </si>
  <si>
    <t>（注２）</t>
    <rPh sb="1" eb="2">
      <t>チュウ</t>
    </rPh>
    <phoneticPr fontId="8"/>
  </si>
  <si>
    <t>　破損、変形や著しい粉じんの付着等がみられるとき、装着時に息苦しさを感じるときは交換すること。</t>
    <rPh sb="16" eb="17">
      <t>トウ</t>
    </rPh>
    <phoneticPr fontId="8"/>
  </si>
  <si>
    <t>（注３）</t>
    <rPh sb="1" eb="2">
      <t>チュウ</t>
    </rPh>
    <phoneticPr fontId="8"/>
  </si>
  <si>
    <t>　使用限度時間はマスクに記載されていること。</t>
    <rPh sb="12" eb="14">
      <t>キサイ</t>
    </rPh>
    <phoneticPr fontId="8"/>
  </si>
  <si>
    <t>吸収缶</t>
    <rPh sb="0" eb="3">
      <t>キュウシュウカン</t>
    </rPh>
    <phoneticPr fontId="8"/>
  </si>
  <si>
    <r>
      <t>使用する化学物質に適合したものが使用されているか</t>
    </r>
    <r>
      <rPr>
        <sz val="9"/>
        <color theme="1"/>
        <rFont val="游ゴシック"/>
        <family val="3"/>
        <charset val="128"/>
        <scheme val="minor"/>
      </rPr>
      <t>（注2）</t>
    </r>
    <rPh sb="0" eb="2">
      <t>シヨウ</t>
    </rPh>
    <rPh sb="4" eb="8">
      <t>カガクブッシツ</t>
    </rPh>
    <rPh sb="9" eb="11">
      <t>テキゴウ</t>
    </rPh>
    <rPh sb="16" eb="18">
      <t>シヨウ</t>
    </rPh>
    <phoneticPr fontId="8"/>
  </si>
  <si>
    <r>
      <t>予測された破過時間以内ごとに交換されているか</t>
    </r>
    <r>
      <rPr>
        <sz val="9"/>
        <color theme="1"/>
        <rFont val="游ゴシック"/>
        <family val="3"/>
        <charset val="128"/>
        <scheme val="minor"/>
      </rPr>
      <t>（注３）</t>
    </r>
    <rPh sb="0" eb="2">
      <t>ヨソク</t>
    </rPh>
    <rPh sb="5" eb="6">
      <t>ハ</t>
    </rPh>
    <rPh sb="6" eb="7">
      <t>カ</t>
    </rPh>
    <rPh sb="7" eb="9">
      <t>ジカン</t>
    </rPh>
    <rPh sb="9" eb="11">
      <t>イナイ</t>
    </rPh>
    <rPh sb="14" eb="16">
      <t>コウカン</t>
    </rPh>
    <rPh sb="23" eb="24">
      <t>チュウ</t>
    </rPh>
    <phoneticPr fontId="8"/>
  </si>
  <si>
    <t>　使用の範囲は吸収缶のパッケージに内包されたペーパーに記載されている。</t>
    <rPh sb="1" eb="3">
      <t>シヨウ</t>
    </rPh>
    <rPh sb="4" eb="6">
      <t>ハンイ</t>
    </rPh>
    <rPh sb="7" eb="10">
      <t>キュウシュウカン</t>
    </rPh>
    <rPh sb="17" eb="19">
      <t>ナイホウ</t>
    </rPh>
    <rPh sb="27" eb="29">
      <t>キサイ</t>
    </rPh>
    <phoneticPr fontId="8"/>
  </si>
  <si>
    <t>　破過時間は、吸収缶のパッケージに内包されたペーパーに記載されている破過曲線図から予測すること。</t>
    <rPh sb="1" eb="2">
      <t>ハ</t>
    </rPh>
    <rPh sb="2" eb="3">
      <t>カ</t>
    </rPh>
    <rPh sb="3" eb="5">
      <t>ジカン</t>
    </rPh>
    <rPh sb="7" eb="10">
      <t>キュウシュウカン</t>
    </rPh>
    <rPh sb="17" eb="19">
      <t>ナイホウ</t>
    </rPh>
    <rPh sb="27" eb="29">
      <t>キサイ</t>
    </rPh>
    <rPh sb="34" eb="35">
      <t>ハ</t>
    </rPh>
    <rPh sb="35" eb="36">
      <t>カ</t>
    </rPh>
    <rPh sb="36" eb="38">
      <t>キョクセン</t>
    </rPh>
    <rPh sb="38" eb="39">
      <t>ズ</t>
    </rPh>
    <rPh sb="41" eb="43">
      <t>ヨソク</t>
    </rPh>
    <phoneticPr fontId="8"/>
  </si>
  <si>
    <t>・</t>
    <phoneticPr fontId="8"/>
  </si>
  <si>
    <t>別添２へ</t>
    <rPh sb="0" eb="2">
      <t>ベッテン</t>
    </rPh>
    <phoneticPr fontId="8"/>
  </si>
  <si>
    <t>化学物質リスクアセスメント結果記録表（上記以外作業）</t>
    <rPh sb="0" eb="4">
      <t>カガクブッシツ</t>
    </rPh>
    <rPh sb="13" eb="15">
      <t>ケッカ</t>
    </rPh>
    <rPh sb="15" eb="18">
      <t>キロクヒョウ</t>
    </rPh>
    <rPh sb="19" eb="21">
      <t>ジョウキ</t>
    </rPh>
    <rPh sb="21" eb="23">
      <t>イガイ</t>
    </rPh>
    <rPh sb="23" eb="25">
      <t>サギョウ</t>
    </rPh>
    <phoneticPr fontId="8"/>
  </si>
  <si>
    <t>別添１-１シートへ</t>
    <rPh sb="0" eb="2">
      <t>ベッテン</t>
    </rPh>
    <phoneticPr fontId="8"/>
  </si>
  <si>
    <t>別添１-２シートへ</t>
    <rPh sb="0" eb="2">
      <t>ベッテン</t>
    </rPh>
    <phoneticPr fontId="8"/>
  </si>
  <si>
    <t>別添１-３シートへ</t>
    <rPh sb="0" eb="2">
      <t>ベッテン</t>
    </rPh>
    <phoneticPr fontId="8"/>
  </si>
  <si>
    <t>別添１-４シートへ</t>
    <rPh sb="0" eb="2">
      <t>ベッテン</t>
    </rPh>
    <phoneticPr fontId="8"/>
  </si>
  <si>
    <t>別添１-５シートへ</t>
    <rPh sb="0" eb="2">
      <t>ベッテン</t>
    </rPh>
    <phoneticPr fontId="8"/>
  </si>
  <si>
    <t>別添１-６シートへ</t>
    <rPh sb="0" eb="2">
      <t>ベッテン</t>
    </rPh>
    <phoneticPr fontId="8"/>
  </si>
  <si>
    <t>別添5・6を参照</t>
    <phoneticPr fontId="8"/>
  </si>
  <si>
    <t>保護手袋等の具体的な保護具の選定を行う</t>
    <rPh sb="0" eb="2">
      <t>ホゴ</t>
    </rPh>
    <rPh sb="2" eb="4">
      <t>テブクロ</t>
    </rPh>
    <rPh sb="4" eb="5">
      <t>トウ</t>
    </rPh>
    <rPh sb="10" eb="13">
      <t>ホゴグ</t>
    </rPh>
    <rPh sb="14" eb="16">
      <t>センテイ</t>
    </rPh>
    <rPh sb="17" eb="18">
      <t>オコナ</t>
    </rPh>
    <phoneticPr fontId="8"/>
  </si>
  <si>
    <t>別添4－1</t>
    <rPh sb="0" eb="2">
      <t>ベッテン</t>
    </rPh>
    <phoneticPr fontId="8"/>
  </si>
  <si>
    <t>化学物質管理に係るチェックリスト（工事所用）</t>
    <rPh sb="0" eb="4">
      <t>カガクブッシツ</t>
    </rPh>
    <rPh sb="4" eb="6">
      <t>カンリ</t>
    </rPh>
    <rPh sb="7" eb="8">
      <t>カカ</t>
    </rPh>
    <rPh sb="17" eb="21">
      <t>コウジショヨウ</t>
    </rPh>
    <phoneticPr fontId="8"/>
  </si>
  <si>
    <t>工事所名：</t>
    <rPh sb="0" eb="4">
      <t>コウジショメイ</t>
    </rPh>
    <phoneticPr fontId="8"/>
  </si>
  <si>
    <t>点検年月日：　　　　　年　　　月　　　日</t>
    <rPh sb="0" eb="2">
      <t>テンケン</t>
    </rPh>
    <rPh sb="2" eb="5">
      <t>ネンガッピ</t>
    </rPh>
    <rPh sb="11" eb="12">
      <t>トシ</t>
    </rPh>
    <rPh sb="15" eb="16">
      <t>ツキ</t>
    </rPh>
    <rPh sb="19" eb="20">
      <t>ヒ</t>
    </rPh>
    <phoneticPr fontId="8"/>
  </si>
  <si>
    <t>点検者氏名：</t>
    <rPh sb="0" eb="5">
      <t>テンケンシャシメイ</t>
    </rPh>
    <phoneticPr fontId="8"/>
  </si>
  <si>
    <t>「適否」欄はは○又は×で記載すること。</t>
  </si>
  <si>
    <t>適否</t>
    <rPh sb="0" eb="2">
      <t>テキヒ</t>
    </rPh>
    <phoneticPr fontId="8"/>
  </si>
  <si>
    <t>備考</t>
    <rPh sb="0" eb="2">
      <t>ビコウ</t>
    </rPh>
    <phoneticPr fontId="8"/>
  </si>
  <si>
    <t>１</t>
    <phoneticPr fontId="8"/>
  </si>
  <si>
    <t>　工事所は取扱う化学物質（セメント、生コン等）の提供先にSDSを交付しているか。</t>
    <rPh sb="1" eb="4">
      <t>コウジショ</t>
    </rPh>
    <rPh sb="5" eb="7">
      <t>トリアツカ</t>
    </rPh>
    <rPh sb="8" eb="12">
      <t>カガクブッシツ</t>
    </rPh>
    <rPh sb="18" eb="19">
      <t>ナマ</t>
    </rPh>
    <rPh sb="21" eb="22">
      <t>トウ</t>
    </rPh>
    <rPh sb="24" eb="27">
      <t>テイキョウサキ</t>
    </rPh>
    <rPh sb="32" eb="34">
      <t>コウフ</t>
    </rPh>
    <phoneticPr fontId="8"/>
  </si>
  <si>
    <t>通知はメーカー等のホームページのアドレス（ＱＲコードも可）</t>
    <phoneticPr fontId="8"/>
  </si>
  <si>
    <t>２</t>
    <phoneticPr fontId="8"/>
  </si>
  <si>
    <t>　工事所は危険有害な化学物質を取扱う下請け業者、取扱う化学物質名を把握しているか。</t>
    <rPh sb="1" eb="4">
      <t>コウジショ</t>
    </rPh>
    <rPh sb="5" eb="7">
      <t>キケン</t>
    </rPh>
    <rPh sb="7" eb="9">
      <t>ユウガイ</t>
    </rPh>
    <rPh sb="10" eb="12">
      <t>カガク</t>
    </rPh>
    <rPh sb="12" eb="14">
      <t>ブッシツ</t>
    </rPh>
    <rPh sb="15" eb="17">
      <t>トリアツカ</t>
    </rPh>
    <rPh sb="18" eb="20">
      <t>シタウ</t>
    </rPh>
    <rPh sb="21" eb="23">
      <t>ギョウシャ</t>
    </rPh>
    <rPh sb="24" eb="25">
      <t>ト</t>
    </rPh>
    <rPh sb="25" eb="26">
      <t>アツカ</t>
    </rPh>
    <rPh sb="27" eb="31">
      <t>カガクブッシツ</t>
    </rPh>
    <rPh sb="31" eb="32">
      <t>ナ</t>
    </rPh>
    <rPh sb="33" eb="35">
      <t>ハアク</t>
    </rPh>
    <phoneticPr fontId="8"/>
  </si>
  <si>
    <t>　業者名、化学物質管理者・保護具着用管理責任者の氏名等を「危険有害物質持込事業場一覧」（通達の別表３）に記載すること。</t>
    <rPh sb="1" eb="4">
      <t>ギョウシャメイ</t>
    </rPh>
    <rPh sb="24" eb="27">
      <t>シメイトウ</t>
    </rPh>
    <rPh sb="29" eb="35">
      <t>キケンユウガイブッシツ</t>
    </rPh>
    <rPh sb="35" eb="40">
      <t>モチコミジギョウジョウ</t>
    </rPh>
    <rPh sb="40" eb="42">
      <t>イチラン</t>
    </rPh>
    <rPh sb="44" eb="46">
      <t>ツウタツ</t>
    </rPh>
    <rPh sb="47" eb="49">
      <t>ベッピョウ</t>
    </rPh>
    <rPh sb="52" eb="54">
      <t>キサイ</t>
    </rPh>
    <phoneticPr fontId="8"/>
  </si>
  <si>
    <t>３</t>
    <phoneticPr fontId="8"/>
  </si>
  <si>
    <t>各業者は化学物質管理者を選任しているか。</t>
    <rPh sb="0" eb="3">
      <t>カクギョウシャ</t>
    </rPh>
    <rPh sb="4" eb="11">
      <t>カガクブッシツカンリシャ</t>
    </rPh>
    <rPh sb="12" eb="14">
      <t>センニン</t>
    </rPh>
    <phoneticPr fontId="8"/>
  </si>
  <si>
    <t>４</t>
    <phoneticPr fontId="8"/>
  </si>
  <si>
    <t>各業者は保護具着用管理責任者を選任しているか。</t>
    <rPh sb="0" eb="3">
      <t>カクギョウシャ</t>
    </rPh>
    <rPh sb="5" eb="7">
      <t>センニン</t>
    </rPh>
    <rPh sb="8" eb="10">
      <t>ハアク</t>
    </rPh>
    <phoneticPr fontId="8"/>
  </si>
  <si>
    <t>５</t>
    <phoneticPr fontId="8"/>
  </si>
  <si>
    <t>各業者は使用する化学物質のSDSを備え付けているか。</t>
    <rPh sb="0" eb="3">
      <t>カクギョウシャ</t>
    </rPh>
    <rPh sb="4" eb="6">
      <t>シヨウ</t>
    </rPh>
    <rPh sb="8" eb="12">
      <t>カガクブッシツ</t>
    </rPh>
    <rPh sb="17" eb="18">
      <t>ソナ</t>
    </rPh>
    <rPh sb="19" eb="20">
      <t>ツ</t>
    </rPh>
    <phoneticPr fontId="8"/>
  </si>
  <si>
    <t>６</t>
    <phoneticPr fontId="8"/>
  </si>
  <si>
    <t>　リスク管理マニュアルは、通達の別添１～６を使用すること</t>
    <rPh sb="22" eb="24">
      <t>シヨウ</t>
    </rPh>
    <phoneticPr fontId="8"/>
  </si>
  <si>
    <t>７</t>
    <phoneticPr fontId="8"/>
  </si>
  <si>
    <t>８</t>
    <phoneticPr fontId="8"/>
  </si>
  <si>
    <t>　各業者は取扱う化学物質に応じた適切な保護具を使用しているか。</t>
    <rPh sb="1" eb="4">
      <t>カクギョウシャ</t>
    </rPh>
    <rPh sb="5" eb="7">
      <t>トリアツカ</t>
    </rPh>
    <rPh sb="8" eb="12">
      <t>カガクブッシツ</t>
    </rPh>
    <rPh sb="13" eb="14">
      <t>オウ</t>
    </rPh>
    <rPh sb="16" eb="18">
      <t>テキセツ</t>
    </rPh>
    <rPh sb="19" eb="22">
      <t>ホゴグ</t>
    </rPh>
    <rPh sb="23" eb="25">
      <t>シヨウ</t>
    </rPh>
    <phoneticPr fontId="8"/>
  </si>
  <si>
    <t>９</t>
    <phoneticPr fontId="8"/>
  </si>
  <si>
    <t>　各業者の保護具着用管理責任者は保護具を適切に管理しているか。</t>
    <rPh sb="1" eb="4">
      <t>カクギョウシャ</t>
    </rPh>
    <rPh sb="16" eb="19">
      <t>ホゴグ</t>
    </rPh>
    <rPh sb="20" eb="22">
      <t>テキセツ</t>
    </rPh>
    <rPh sb="23" eb="25">
      <t>カンリ</t>
    </rPh>
    <phoneticPr fontId="8"/>
  </si>
  <si>
    <t>１０</t>
    <phoneticPr fontId="8"/>
  </si>
  <si>
    <t>　工事所は危険有害物質に暴露するおそれのある場所へ職員を立ち入らせるとき、適切な保護具を使用させているか。</t>
    <rPh sb="1" eb="4">
      <t>コウジショ</t>
    </rPh>
    <rPh sb="5" eb="11">
      <t>キケンユウガイブッシツ</t>
    </rPh>
    <rPh sb="12" eb="14">
      <t>バクロ</t>
    </rPh>
    <rPh sb="22" eb="24">
      <t>バショ</t>
    </rPh>
    <rPh sb="25" eb="27">
      <t>ショクイン</t>
    </rPh>
    <rPh sb="28" eb="29">
      <t>タ</t>
    </rPh>
    <rPh sb="30" eb="31">
      <t>イ</t>
    </rPh>
    <rPh sb="37" eb="39">
      <t>テキセツ</t>
    </rPh>
    <rPh sb="40" eb="43">
      <t>ホゴグ</t>
    </rPh>
    <rPh sb="44" eb="46">
      <t>シヨウ</t>
    </rPh>
    <phoneticPr fontId="8"/>
  </si>
  <si>
    <t>リスクアセスメント及び作業記録は３年保存、がん原性物質は３０年保存</t>
    <phoneticPr fontId="8"/>
  </si>
  <si>
    <t>工事所は「化学物質リスク管理マニュアル」別添1-1～1-6、「リスクアセスメント結果記録表」別添2、「点検表」別添3-1～3-2、「化学物質管理に係るチェックリスト」別添4-1～4-2を報告（Dropboxに保存）すること。</t>
    <phoneticPr fontId="8"/>
  </si>
  <si>
    <t>※「適否」が×の場合の是正措置</t>
    <phoneticPr fontId="8"/>
  </si>
  <si>
    <t>別添4－２</t>
    <rPh sb="0" eb="2">
      <t>ベッテン</t>
    </rPh>
    <phoneticPr fontId="8"/>
  </si>
  <si>
    <t>化学物質管理に係るチェックリスト　(支社店用）</t>
    <rPh sb="0" eb="4">
      <t>カガクブッシツ</t>
    </rPh>
    <rPh sb="4" eb="6">
      <t>カンリ</t>
    </rPh>
    <rPh sb="7" eb="8">
      <t>カカ</t>
    </rPh>
    <rPh sb="18" eb="22">
      <t>シシャテンヨウ</t>
    </rPh>
    <phoneticPr fontId="8"/>
  </si>
  <si>
    <t>工 事 所 名：</t>
    <rPh sb="0" eb="1">
      <t>コウ</t>
    </rPh>
    <rPh sb="2" eb="3">
      <t>コト</t>
    </rPh>
    <rPh sb="4" eb="5">
      <t>ショ</t>
    </rPh>
    <rPh sb="6" eb="7">
      <t>メイ</t>
    </rPh>
    <phoneticPr fontId="8"/>
  </si>
  <si>
    <t>点検年月日：　　　　　　年　　　　月　　　　日</t>
    <rPh sb="0" eb="2">
      <t>テンケン</t>
    </rPh>
    <rPh sb="2" eb="5">
      <t>ネンガッピ</t>
    </rPh>
    <rPh sb="12" eb="13">
      <t>トシ</t>
    </rPh>
    <rPh sb="17" eb="18">
      <t>ツキ</t>
    </rPh>
    <rPh sb="22" eb="23">
      <t>ヒ</t>
    </rPh>
    <phoneticPr fontId="8"/>
  </si>
  <si>
    <t>「適否」は○又は×で記載すること。</t>
    <phoneticPr fontId="8"/>
  </si>
  <si>
    <t>点検者氏名：</t>
    <phoneticPr fontId="8"/>
  </si>
  <si>
    <t>工事所チェック項目</t>
    <rPh sb="0" eb="3">
      <t>コウジショ</t>
    </rPh>
    <rPh sb="7" eb="9">
      <t>コウモク</t>
    </rPh>
    <phoneticPr fontId="8"/>
  </si>
  <si>
    <t>工事所が交付したＳＤＳの内容を確認する</t>
    <rPh sb="0" eb="3">
      <t>コウジショ</t>
    </rPh>
    <rPh sb="4" eb="6">
      <t>コウフ</t>
    </rPh>
    <rPh sb="12" eb="14">
      <t>ナイヨウ</t>
    </rPh>
    <rPh sb="15" eb="17">
      <t>カクニン</t>
    </rPh>
    <phoneticPr fontId="8"/>
  </si>
  <si>
    <t>DROPBOX及びパトロール時に確認・点検すること</t>
    <rPh sb="19" eb="21">
      <t>テンケン</t>
    </rPh>
    <phoneticPr fontId="8"/>
  </si>
  <si>
    <t>通知はメーカー等のホームページのアドレス（ＱＲコードも可）</t>
    <rPh sb="0" eb="2">
      <t>ツウチ</t>
    </rPh>
    <rPh sb="7" eb="8">
      <t>トウ</t>
    </rPh>
    <phoneticPr fontId="8"/>
  </si>
  <si>
    <t>　化学物質管理者は、現場が実施したリスクアセスメントの内容及び結果に基づく、ばく露防止措置が実施されているか確認・点検する。また、リスクアセスメント結果に基づき保護具を使用させる場合には、保護具着用管理責任者は有効な保護具の選択が出来ているか確認・点検する。</t>
    <rPh sb="54" eb="56">
      <t>カクニン</t>
    </rPh>
    <rPh sb="57" eb="59">
      <t>テンケン</t>
    </rPh>
    <rPh sb="121" eb="123">
      <t>カクニン</t>
    </rPh>
    <rPh sb="124" eb="126">
      <t>テンケン</t>
    </rPh>
    <phoneticPr fontId="8"/>
  </si>
  <si>
    <t>　各業者は危険有害化学物質取扱い作業（№６の６作業を除く）ごとにリスクアセスメントを実施しているか、実施結果を記録しているか。</t>
    <rPh sb="1" eb="4">
      <t>カクギョウシャ</t>
    </rPh>
    <rPh sb="16" eb="18">
      <t>サギョウ</t>
    </rPh>
    <rPh sb="23" eb="25">
      <t>サギョウ</t>
    </rPh>
    <rPh sb="26" eb="27">
      <t>ノゾ</t>
    </rPh>
    <rPh sb="42" eb="44">
      <t>ジッシ</t>
    </rPh>
    <rPh sb="50" eb="54">
      <t>ジッシケッカ</t>
    </rPh>
    <rPh sb="55" eb="57">
      <t>キロク</t>
    </rPh>
    <phoneticPr fontId="8"/>
  </si>
  <si>
    <t>　保護具着用管理責任者は、リスクアセスメント結果に基づき、工事所で有効な保護具の選択が出来ているか確認する。また、工事所長から報告された内容を確認・点検する。</t>
    <rPh sb="29" eb="32">
      <t>コウジショ</t>
    </rPh>
    <rPh sb="68" eb="70">
      <t>ナイヨウ</t>
    </rPh>
    <rPh sb="71" eb="73">
      <t>カクニン</t>
    </rPh>
    <rPh sb="74" eb="76">
      <t>テンケン</t>
    </rPh>
    <phoneticPr fontId="8"/>
  </si>
  <si>
    <t>リスクアセスメント及び作業記録は３年保存、がん原性物質は３０年保存</t>
    <rPh sb="9" eb="10">
      <t>オヨ</t>
    </rPh>
    <rPh sb="11" eb="15">
      <t>サギョウキロク</t>
    </rPh>
    <rPh sb="17" eb="18">
      <t>ネン</t>
    </rPh>
    <rPh sb="18" eb="20">
      <t>ホゾン</t>
    </rPh>
    <rPh sb="23" eb="27">
      <t>ゲンセイブッシツ</t>
    </rPh>
    <rPh sb="30" eb="31">
      <t>ネン</t>
    </rPh>
    <rPh sb="31" eb="33">
      <t>ホゾン</t>
    </rPh>
    <phoneticPr fontId="8"/>
  </si>
  <si>
    <t>支社店の化学物質管理者・保護具着用管理責任者は、工事所から報告（Dropboxに保存）のあった「化学物質リスク管理マニュアル」別添1-1～1-6、「リスクアセスメント結果記録表」別添2、「点検表」別添3-1～3-2、「化学物質管理に係るチェックリスト」別添4-1～4-2の確認を実施すること。</t>
    <rPh sb="0" eb="3">
      <t>シシャテン</t>
    </rPh>
    <rPh sb="4" eb="11">
      <t>カガクブッシツカンリシャ</t>
    </rPh>
    <rPh sb="12" eb="22">
      <t>ホゴグチャクヨウカンリセキニンシャ</t>
    </rPh>
    <rPh sb="24" eb="27">
      <t>コウジショ</t>
    </rPh>
    <rPh sb="29" eb="31">
      <t>ホウコク</t>
    </rPh>
    <rPh sb="136" eb="138">
      <t>カクニン</t>
    </rPh>
    <rPh sb="139" eb="141">
      <t>ジッシ</t>
    </rPh>
    <phoneticPr fontId="8"/>
  </si>
  <si>
    <t>※「適否」が×の場合の是正措置</t>
    <rPh sb="8" eb="10">
      <t>バアイ</t>
    </rPh>
    <rPh sb="11" eb="15">
      <t>ゼセイソチ</t>
    </rPh>
    <phoneticPr fontId="8"/>
  </si>
  <si>
    <t>耐透過性能一覧表</t>
    <rPh sb="0" eb="5">
      <t>タイトウカセイノウ</t>
    </rPh>
    <phoneticPr fontId="31"/>
  </si>
  <si>
    <t>別添６</t>
    <rPh sb="0" eb="2">
      <t>ベッテン</t>
    </rPh>
    <phoneticPr fontId="31"/>
  </si>
  <si>
    <t>2024年2月時点</t>
    <rPh sb="4" eb="5">
      <t>ネン</t>
    </rPh>
    <rPh sb="6" eb="7">
      <t>ガツ</t>
    </rPh>
    <rPh sb="7" eb="9">
      <t>ジテン</t>
    </rPh>
    <phoneticPr fontId="31"/>
  </si>
  <si>
    <t>以下の透過試験データはあくまで現時点のものであり、
新たなデータを入手した場合等に内容が変更されることがあります。</t>
    <phoneticPr fontId="31"/>
  </si>
  <si>
    <t>構造分類番号</t>
    <rPh sb="0" eb="6">
      <t>コウゾウブンルイバンゴウ</t>
    </rPh>
    <phoneticPr fontId="31"/>
  </si>
  <si>
    <t>種類</t>
    <rPh sb="0" eb="2">
      <t>シュルイ</t>
    </rPh>
    <phoneticPr fontId="10"/>
  </si>
  <si>
    <t>CAS登録番号</t>
    <rPh sb="3" eb="7">
      <t>トウロクバンゴウ</t>
    </rPh>
    <phoneticPr fontId="37"/>
  </si>
  <si>
    <t>物質名称</t>
    <rPh sb="0" eb="4">
      <t>ブッシツメイショウ</t>
    </rPh>
    <phoneticPr fontId="31"/>
  </si>
  <si>
    <t>材料</t>
    <rPh sb="0" eb="2">
      <t>ザイリョウ</t>
    </rPh>
    <phoneticPr fontId="31"/>
  </si>
  <si>
    <t>ニトリルゴム</t>
  </si>
  <si>
    <t>天然ゴム
（ラテックス）</t>
    <rPh sb="0" eb="2">
      <t>テンネン</t>
    </rPh>
    <phoneticPr fontId="37"/>
  </si>
  <si>
    <t>ブチルゴム</t>
  </si>
  <si>
    <t>ネオプレンゴム</t>
  </si>
  <si>
    <t>ポリビニルアルコール（PVA）</t>
  </si>
  <si>
    <t>クロロスルホン化ポリエチレン
（CSM）</t>
    <phoneticPr fontId="31"/>
  </si>
  <si>
    <t>ポリ塩化ビニル</t>
    <rPh sb="2" eb="4">
      <t>エンカ</t>
    </rPh>
    <phoneticPr fontId="31"/>
  </si>
  <si>
    <t>ウレタン</t>
    <phoneticPr fontId="31"/>
  </si>
  <si>
    <t>バイトン/ブチル</t>
    <phoneticPr fontId="31"/>
  </si>
  <si>
    <t>ネオプレン/天然ゴム</t>
    <rPh sb="6" eb="8">
      <t>テンネン</t>
    </rPh>
    <phoneticPr fontId="37"/>
  </si>
  <si>
    <t>ニトリル/ネオプレンゴム</t>
  </si>
  <si>
    <t>ポリ塩化ビニル/ニトリルゴム</t>
    <rPh sb="2" eb="4">
      <t>エンカ</t>
    </rPh>
    <phoneticPr fontId="37"/>
  </si>
  <si>
    <t>多層フィルム（LLDPE）</t>
    <rPh sb="0" eb="2">
      <t>タソウ</t>
    </rPh>
    <phoneticPr fontId="31"/>
  </si>
  <si>
    <t>多層フィルム
（EVOH）</t>
    <rPh sb="0" eb="2">
      <t>タソウ</t>
    </rPh>
    <phoneticPr fontId="31"/>
  </si>
  <si>
    <t>その他多層/複層フィルム</t>
    <rPh sb="2" eb="3">
      <t>タ</t>
    </rPh>
    <rPh sb="3" eb="5">
      <t>タソウ</t>
    </rPh>
    <rPh sb="6" eb="8">
      <t>フクソウ</t>
    </rPh>
    <phoneticPr fontId="31"/>
  </si>
  <si>
    <t>皮膚刺激性
有害物質</t>
    <rPh sb="0" eb="2">
      <t>ヒフ</t>
    </rPh>
    <rPh sb="2" eb="4">
      <t>シゲキ</t>
    </rPh>
    <rPh sb="4" eb="5">
      <t>セイ</t>
    </rPh>
    <rPh sb="6" eb="8">
      <t>ユウガイ</t>
    </rPh>
    <rPh sb="8" eb="10">
      <t>ブッシツ</t>
    </rPh>
    <phoneticPr fontId="10"/>
  </si>
  <si>
    <t>皮膚吸収性
有害物質</t>
    <rPh sb="0" eb="5">
      <t>ヒフキュウシュウセイ</t>
    </rPh>
    <rPh sb="6" eb="10">
      <t>ユウガイブッシツ</t>
    </rPh>
    <phoneticPr fontId="10"/>
  </si>
  <si>
    <t>特化則等</t>
    <rPh sb="0" eb="2">
      <t>トッカ</t>
    </rPh>
    <rPh sb="2" eb="3">
      <t>ノリ</t>
    </rPh>
    <rPh sb="3" eb="4">
      <t>トウ</t>
    </rPh>
    <phoneticPr fontId="10"/>
  </si>
  <si>
    <t>厚さ（mm）</t>
    <phoneticPr fontId="37"/>
  </si>
  <si>
    <t>0.1
*0.11
**0.12
***0.13</t>
    <phoneticPr fontId="31"/>
  </si>
  <si>
    <t>0.3
*0.38</t>
    <phoneticPr fontId="31"/>
  </si>
  <si>
    <t>0.45
*0.46</t>
    <phoneticPr fontId="31"/>
  </si>
  <si>
    <t>0.18
*0.45</t>
    <phoneticPr fontId="31"/>
  </si>
  <si>
    <t>-</t>
    <phoneticPr fontId="31"/>
  </si>
  <si>
    <t>0.68
*0.70</t>
  </si>
  <si>
    <t>0.2
*0.38</t>
  </si>
  <si>
    <t>-</t>
  </si>
  <si>
    <t/>
  </si>
  <si>
    <t>50-21-5</t>
  </si>
  <si>
    <t>乳酸</t>
  </si>
  <si>
    <t>◎</t>
  </si>
  <si>
    <t>○</t>
  </si>
  <si>
    <t>293</t>
  </si>
  <si>
    <t>●</t>
  </si>
  <si>
    <t>50-32-8</t>
  </si>
  <si>
    <t>ベンゾ［ａ］ピレン</t>
  </si>
  <si>
    <t>×</t>
  </si>
  <si>
    <t>103,224,242,316</t>
  </si>
  <si>
    <t>50-78-2</t>
  </si>
  <si>
    <t>アセチルサリチル酸</t>
  </si>
  <si>
    <t>148,261,274</t>
  </si>
  <si>
    <t>51-75-2</t>
  </si>
  <si>
    <t>ビス（２－クロロエチル）メチルアミン（ナイトロジェンマスタード）</t>
  </si>
  <si>
    <t>52-51-7</t>
  </si>
  <si>
    <t>２－ブロモ－２－ニトロプロパン－１，３－ジオール（別名ブロノポル）</t>
  </si>
  <si>
    <t>261,462</t>
  </si>
  <si>
    <t>52-68-6</t>
  </si>
  <si>
    <t>ジメチル＝２，２，２－トリクロロ－１－ヒドロキシエチルホスホナート（別名トリクロルホン又はＤＥＰ）</t>
  </si>
  <si>
    <t>53-70-3</t>
  </si>
  <si>
    <t>ジベンゾ［ａ，ｈ］アントラセン</t>
  </si>
  <si>
    <t>271</t>
  </si>
  <si>
    <t>54-11-5</t>
  </si>
  <si>
    <t>３－（１－メチル－２－ピロリジニル）ピリジン（別名ニコチン）</t>
  </si>
  <si>
    <t>×*</t>
  </si>
  <si>
    <t>△</t>
  </si>
  <si>
    <t>450</t>
  </si>
  <si>
    <t>55-18-5</t>
  </si>
  <si>
    <t>Ｎ－ニトロソジエチルアミン</t>
  </si>
  <si>
    <t>279,316,502</t>
  </si>
  <si>
    <t>55-38-9</t>
  </si>
  <si>
    <t>チオりん酸Ｏ，Ｏ－ジメチル－Ｏ－（３－メチル－４－メチルチオフェニル）【フェンチオン】</t>
  </si>
  <si>
    <t>148,263,274</t>
  </si>
  <si>
    <t>55-56-1</t>
  </si>
  <si>
    <t>クロルヘキシジン</t>
  </si>
  <si>
    <t>442,510</t>
  </si>
  <si>
    <t>55-63-0</t>
  </si>
  <si>
    <t>ニトログリセリン</t>
  </si>
  <si>
    <t>330,441</t>
  </si>
  <si>
    <t>55-68-5</t>
  </si>
  <si>
    <t>硝酸フェニル水銀</t>
  </si>
  <si>
    <t>148</t>
  </si>
  <si>
    <t>56-18-8</t>
  </si>
  <si>
    <t>３，３’－イミノジ（プロピルアミン）</t>
  </si>
  <si>
    <t>○*</t>
  </si>
  <si>
    <t>462</t>
  </si>
  <si>
    <t>56-38-2</t>
  </si>
  <si>
    <t>パラチオン</t>
  </si>
  <si>
    <t>56-55-3</t>
  </si>
  <si>
    <t>ベンゾ［ａ］アントラセン</t>
  </si>
  <si>
    <t>122,263,316,410</t>
  </si>
  <si>
    <t>56-72-4</t>
  </si>
  <si>
    <t>Ｏ－３－クロロ－４－メチルクマリン－７－イルＯ，Ｏ－ジエチルホスホロチオアート【クマホス】</t>
  </si>
  <si>
    <t>148,274</t>
  </si>
  <si>
    <t>57-06-7</t>
  </si>
  <si>
    <t>イソチオシアン酸アリル</t>
  </si>
  <si>
    <t>261</t>
  </si>
  <si>
    <t>57-74-9</t>
  </si>
  <si>
    <t>１，２，３，４，５，６，７，８，８－オクタクロロ－２，３，３ａ，４，７，７ａ－ヘキサヒドロ－４，７－メタノ－１Ｈ－インデン（別名クロルデン）</t>
  </si>
  <si>
    <t>57-92-1</t>
  </si>
  <si>
    <t>１，１’－［（１Ｒ，２Ｒ，３Ｓ，４Ｒ，５Ｒ，６Ｓ）－４－（｛５－デオキシ－２－Ｏ－［２－デオキシ－２－（メチルアミノ）－アルファ－Ｌ－グルコピラノシル］－３－Ｃ－ホルミル－アルファ－Ｌ－リキソフラノシル｝オキシ）－２，５，６－トリヒドロキシシクロヘキサン－１，３－ジイル］ジグアニジン（別名ストレプトマイシン）</t>
  </si>
  <si>
    <t>58-89-9</t>
  </si>
  <si>
    <t>１，２，３，４，５，６－ヘキサクロロシクロヘキサン（リンデン）</t>
  </si>
  <si>
    <t>263,316</t>
  </si>
  <si>
    <t>59-50-7</t>
  </si>
  <si>
    <t>４－クロロ－３－メチルフェノール</t>
  </si>
  <si>
    <t>59-89-2</t>
  </si>
  <si>
    <t>Ｎ－ニトロソモルホリン</t>
  </si>
  <si>
    <t>145,170,274</t>
  </si>
  <si>
    <t>60-09-3</t>
  </si>
  <si>
    <t>パラ－フェニルアゾアニリン</t>
  </si>
  <si>
    <t>280</t>
  </si>
  <si>
    <t>60-34-4</t>
  </si>
  <si>
    <t>メチルヒドラジン</t>
  </si>
  <si>
    <t>224,241,265,275</t>
  </si>
  <si>
    <t>60-57-1</t>
  </si>
  <si>
    <t>１，２，３，４，１０，１０－ヘキサクロロ－６，７－エポキシ－１，４，４ａ，５，６，７，８，８ａ－オクタヒドロ－エキソ－１，４－エンド－５，８－ジメタノナフタレン（別名ディルドリン）</t>
  </si>
  <si>
    <t>292</t>
  </si>
  <si>
    <t>61-82-5</t>
  </si>
  <si>
    <t>３－アミノ－１Ｈ－１，２，４－トリアゾール（別名アミトロール）</t>
  </si>
  <si>
    <t>103,330</t>
  </si>
  <si>
    <t>62-38-4</t>
  </si>
  <si>
    <t>酢酸フェニル水銀</t>
  </si>
  <si>
    <t>145</t>
  </si>
  <si>
    <t>62-53-3</t>
  </si>
  <si>
    <t>アニリン</t>
  </si>
  <si>
    <t>521</t>
  </si>
  <si>
    <t>62-56-6</t>
  </si>
  <si>
    <t>チオ尿素</t>
  </si>
  <si>
    <t>103,261,330</t>
  </si>
  <si>
    <t>62-74-8</t>
  </si>
  <si>
    <t>フルオロ酢酸ナトリウム</t>
  </si>
  <si>
    <t>62-75-9</t>
  </si>
  <si>
    <t>Ｎ，Ｎ－ジメチルニトロソアミン</t>
  </si>
  <si>
    <t>233</t>
  </si>
  <si>
    <t>63-25-2</t>
  </si>
  <si>
    <t>Ｎ－メチルカルバミン酸１－ナフチル【カルバリル】</t>
  </si>
  <si>
    <t>63-92-3</t>
  </si>
  <si>
    <t>フェノキシベンザミン塩酸塩</t>
  </si>
  <si>
    <t>64-04-0</t>
  </si>
  <si>
    <t>ベータ－フェニルエチルアミン（別名フェネチルアミン）</t>
  </si>
  <si>
    <t>102</t>
  </si>
  <si>
    <t>64-18-6</t>
  </si>
  <si>
    <t>ぎ酸</t>
  </si>
  <si>
    <t>64-19-7</t>
  </si>
  <si>
    <t>酢酸</t>
  </si>
  <si>
    <t>△*</t>
  </si>
  <si>
    <t>507</t>
  </si>
  <si>
    <t>64-67-5</t>
  </si>
  <si>
    <t>硫酸ジエチル</t>
  </si>
  <si>
    <t>103,261</t>
  </si>
  <si>
    <t>64-69-7</t>
  </si>
  <si>
    <t>ヨード酢酸</t>
  </si>
  <si>
    <t>105</t>
  </si>
  <si>
    <t>65-85-0</t>
  </si>
  <si>
    <t>安息香酸</t>
  </si>
  <si>
    <t>311</t>
  </si>
  <si>
    <t>67-56-1</t>
  </si>
  <si>
    <t>メタノール</t>
  </si>
  <si>
    <t>503</t>
  </si>
  <si>
    <t>67-68-5</t>
  </si>
  <si>
    <t>ジメチルスルホキシド</t>
  </si>
  <si>
    <t>67-72-1</t>
  </si>
  <si>
    <t>ヘキサクロロエタン</t>
  </si>
  <si>
    <t>103,501</t>
  </si>
  <si>
    <t>68-11-1</t>
  </si>
  <si>
    <t>メルカプト酢酸</t>
  </si>
  <si>
    <t>132</t>
  </si>
  <si>
    <t>68-12-2</t>
  </si>
  <si>
    <t>Ｎ，Ｎ－ジメチルホルムアミド</t>
  </si>
  <si>
    <t>103,316</t>
  </si>
  <si>
    <t>69-72-7</t>
  </si>
  <si>
    <t>サリチル酸</t>
  </si>
  <si>
    <t>148,280,441,450</t>
  </si>
  <si>
    <t>70-25-7</t>
  </si>
  <si>
    <t>Ｎ－メチル－Ｎ’－ニトロ－Ｎ－ニトロソグアニジン</t>
  </si>
  <si>
    <t>70-34-8</t>
  </si>
  <si>
    <t>１－フルオロ－２，４－ジニトロベンゼン</t>
  </si>
  <si>
    <t>71-23-8</t>
  </si>
  <si>
    <t>ノルマル－プロピルアルコール</t>
  </si>
  <si>
    <t>71-36-3</t>
  </si>
  <si>
    <t>１－ブタノール</t>
  </si>
  <si>
    <t>71-48-7</t>
  </si>
  <si>
    <t>酢酸コバルト（Ⅱ）</t>
  </si>
  <si>
    <t>71-55-6</t>
  </si>
  <si>
    <t>１，１，１－トリクロロエタン</t>
  </si>
  <si>
    <t>72-20-8</t>
  </si>
  <si>
    <t>１，２，３，４，１０，１０－ヘキサクロロ－６，７－エポキシ－１，４，４ａ，５，６，７，８，８ａ－オクタヒドロ－エンド－１，４－エンド－５，８－ジメタノナフタレン（別名エンドリン）</t>
  </si>
  <si>
    <t>242,261,316</t>
  </si>
  <si>
    <t>72-43-5</t>
  </si>
  <si>
    <t>１，１，１－トリクロロ－２，２－ビス（４－メトキシフェニル）エタン【メトキシクロル】</t>
  </si>
  <si>
    <t>146,274</t>
  </si>
  <si>
    <t>74-31-7</t>
  </si>
  <si>
    <t>Ｎ，Ｎ’－ジフェニル－１，４－フェニレンジアミン</t>
  </si>
  <si>
    <t>74-87-3</t>
  </si>
  <si>
    <t>クロロメタン</t>
  </si>
  <si>
    <t>141</t>
  </si>
  <si>
    <t>74-89-5</t>
  </si>
  <si>
    <t>メチルアミン</t>
  </si>
  <si>
    <t>74-96-4</t>
  </si>
  <si>
    <t>臭化エチル</t>
  </si>
  <si>
    <t>74-97-5</t>
  </si>
  <si>
    <t>ブロモ（クロロ）メタン</t>
  </si>
  <si>
    <t>75-04-7</t>
  </si>
  <si>
    <t>エチルアミン</t>
  </si>
  <si>
    <t>431</t>
  </si>
  <si>
    <t>75-05-8</t>
  </si>
  <si>
    <t>アセトニトリル</t>
  </si>
  <si>
    <t>121</t>
  </si>
  <si>
    <t>75-07-0</t>
  </si>
  <si>
    <t>アセトアルデヒド</t>
  </si>
  <si>
    <t>75-12-7</t>
  </si>
  <si>
    <t>ホルムアミド</t>
  </si>
  <si>
    <t>502</t>
  </si>
  <si>
    <t>75-15-0</t>
  </si>
  <si>
    <t>二硫化炭素</t>
  </si>
  <si>
    <t>330</t>
  </si>
  <si>
    <t>75-20-7</t>
  </si>
  <si>
    <t>炭化カルシウム（別名カーバイド）</t>
  </si>
  <si>
    <t>75-26-3</t>
  </si>
  <si>
    <t>２－ブロモプロパン</t>
  </si>
  <si>
    <t>75-27-4</t>
  </si>
  <si>
    <t>ブロモジクロロメタン</t>
  </si>
  <si>
    <t>75-31-0</t>
  </si>
  <si>
    <t>イソプロピルアミン</t>
  </si>
  <si>
    <t>111</t>
  </si>
  <si>
    <t>75-36-5</t>
  </si>
  <si>
    <t>アセチルクロリド</t>
  </si>
  <si>
    <t>75-47-8</t>
  </si>
  <si>
    <t>ヨードホルム</t>
  </si>
  <si>
    <t>143</t>
  </si>
  <si>
    <t>75-50-3</t>
  </si>
  <si>
    <t>トリメチルアミン</t>
  </si>
  <si>
    <t>480</t>
  </si>
  <si>
    <t>75-54-7</t>
  </si>
  <si>
    <t>ジクロロ（メチル）シラン</t>
  </si>
  <si>
    <t>274</t>
  </si>
  <si>
    <t>75-55-8</t>
  </si>
  <si>
    <t>プロピレンイミン</t>
  </si>
  <si>
    <t>550</t>
  </si>
  <si>
    <t>75-59-2</t>
  </si>
  <si>
    <t>テトラメチルアンモニウム＝ヒドロキシド</t>
  </si>
  <si>
    <t>501</t>
  </si>
  <si>
    <t>75-66-1</t>
  </si>
  <si>
    <t>ｔｅｒｔ－ブチルメルカプタン</t>
  </si>
  <si>
    <t>504</t>
  </si>
  <si>
    <t>75-75-2</t>
  </si>
  <si>
    <t>メタンスルホン酸</t>
  </si>
  <si>
    <t>75-77-4</t>
  </si>
  <si>
    <t>クロロトリメチルシラン</t>
  </si>
  <si>
    <t>75-78-5</t>
  </si>
  <si>
    <t>ジクロロ（ジメチル）シラン</t>
  </si>
  <si>
    <t>75-79-6</t>
  </si>
  <si>
    <t>トリクロロ（メチル）シラン</t>
  </si>
  <si>
    <t>313,431</t>
  </si>
  <si>
    <t>75-86-5</t>
  </si>
  <si>
    <t>アセトンシアノヒドリン</t>
  </si>
  <si>
    <t>300</t>
  </si>
  <si>
    <t>75-91-2</t>
  </si>
  <si>
    <t>ｔｅｒｔ－ブチル＝ヒドロペルオキシド</t>
  </si>
  <si>
    <t>75-94-5</t>
  </si>
  <si>
    <t>トリクロロ（ビニル）シラン</t>
  </si>
  <si>
    <t>103,225,261</t>
  </si>
  <si>
    <t>●eye</t>
  </si>
  <si>
    <t>75-99-0</t>
  </si>
  <si>
    <t>２，２－ジクロロプロピオン酸（別名ダラポン）</t>
  </si>
  <si>
    <t>76-03-9</t>
  </si>
  <si>
    <t>トリクロロ酢酸</t>
  </si>
  <si>
    <t>76-05-1</t>
  </si>
  <si>
    <t>トリフルオロ酢酸</t>
  </si>
  <si>
    <t>261,442</t>
  </si>
  <si>
    <t>76-06-2</t>
  </si>
  <si>
    <t>トリクロロニトロメタン</t>
  </si>
  <si>
    <t>265</t>
  </si>
  <si>
    <t>76-44-8</t>
  </si>
  <si>
    <t>１，４，５，６，７，８，８－ヘプタクロロ－３ａ，４，７，７ａ－テトラヒドロ－４，７－メタノ－１Ｈ－インデン（別名ヘプタクロル）</t>
  </si>
  <si>
    <t>77-47-4</t>
  </si>
  <si>
    <t>ヘキサクロロシクロペンタジエン</t>
  </si>
  <si>
    <t>279,503</t>
  </si>
  <si>
    <t>77-77-0</t>
  </si>
  <si>
    <t>ジビニルスルホン</t>
  </si>
  <si>
    <t>78-04-6</t>
  </si>
  <si>
    <t>マレイン酸ジブチルスズ</t>
  </si>
  <si>
    <t>316</t>
  </si>
  <si>
    <t>78-30-8</t>
  </si>
  <si>
    <t>りん酸トリ（オルト－トリル）</t>
  </si>
  <si>
    <t>224,245</t>
  </si>
  <si>
    <t>78-34-2</t>
  </si>
  <si>
    <t>１，４－ジオキサン－２，３－ジイルジチオビス（チオホスホン酸）Ｏ，Ｏ，Ｏ’，Ｏ’－テトラエチル【ジオキサチオン】</t>
  </si>
  <si>
    <t>78-69-3</t>
  </si>
  <si>
    <t>３，７－ジメチルオクタン－３－オール　(別名テトラヒドロリナロール）</t>
  </si>
  <si>
    <t>296</t>
  </si>
  <si>
    <t>78-70-6</t>
  </si>
  <si>
    <t>リナロール</t>
  </si>
  <si>
    <t>78-81-9</t>
  </si>
  <si>
    <t>イソブチルアミン</t>
  </si>
  <si>
    <t>78-83-1</t>
  </si>
  <si>
    <t>イソブチルアルコール</t>
  </si>
  <si>
    <t>78-85-3</t>
  </si>
  <si>
    <t>２－メチル－２－プロペナール</t>
  </si>
  <si>
    <t>78-89-7</t>
  </si>
  <si>
    <t>２－クロロ－１－プロパノール</t>
  </si>
  <si>
    <t>78-90-0</t>
  </si>
  <si>
    <t>１，２－プロパンジアミン</t>
  </si>
  <si>
    <t>391</t>
  </si>
  <si>
    <t>78-93-3</t>
  </si>
  <si>
    <t>メチルエチルケトン</t>
  </si>
  <si>
    <t>78-94-4</t>
  </si>
  <si>
    <t>メチルビニルケトン</t>
  </si>
  <si>
    <t>261,391</t>
  </si>
  <si>
    <t>78-95-5</t>
  </si>
  <si>
    <t>クロロアセトン</t>
  </si>
  <si>
    <t>141,312</t>
  </si>
  <si>
    <t>78-96-6</t>
  </si>
  <si>
    <t>１－アミノ－２－プロパノール</t>
  </si>
  <si>
    <t>78-97-7</t>
  </si>
  <si>
    <t>ラクトニトリル</t>
  </si>
  <si>
    <t>79-00-5</t>
  </si>
  <si>
    <t>１，１，２－トリクロロエタン</t>
  </si>
  <si>
    <t>79-04-9</t>
  </si>
  <si>
    <t>クロロアセチル＝クロリド</t>
  </si>
  <si>
    <t>79-07-2</t>
  </si>
  <si>
    <t>クロロアセトアミド</t>
  </si>
  <si>
    <t>79-08-3</t>
  </si>
  <si>
    <t>ブロモ酢酸</t>
  </si>
  <si>
    <t>79-09-4</t>
  </si>
  <si>
    <t>プロピオン酸</t>
  </si>
  <si>
    <t>79-10-7</t>
  </si>
  <si>
    <t>アクリル酸</t>
  </si>
  <si>
    <t>103</t>
  </si>
  <si>
    <t>79-11-8</t>
  </si>
  <si>
    <t>クロロ酢酸【モノクロロ酢酸】</t>
  </si>
  <si>
    <t>79-14-1</t>
  </si>
  <si>
    <t>ヒドロキシ酢酸</t>
  </si>
  <si>
    <t>79-21-0</t>
  </si>
  <si>
    <t>過酢酸（39%）</t>
  </si>
  <si>
    <t>113</t>
  </si>
  <si>
    <t>79-22-1</t>
  </si>
  <si>
    <t>メチルクロロホルマート</t>
  </si>
  <si>
    <t>103,225</t>
  </si>
  <si>
    <t>79-31-2</t>
  </si>
  <si>
    <t>２－メチルプロピオン酸</t>
  </si>
  <si>
    <t>79-33-4</t>
  </si>
  <si>
    <t>Ｌ－乳酸</t>
  </si>
  <si>
    <t>79-36-7</t>
  </si>
  <si>
    <t>ジクロロ酢酸クロリド</t>
  </si>
  <si>
    <t>79-41-4</t>
  </si>
  <si>
    <t>メタクリル酸</t>
  </si>
  <si>
    <t>79-43-6</t>
  </si>
  <si>
    <t>ジクロロ酢酸</t>
  </si>
  <si>
    <t>132,148,261</t>
  </si>
  <si>
    <t>79-44-7</t>
  </si>
  <si>
    <t>ジメチルカルバモイル＝クロリド</t>
  </si>
  <si>
    <t>79-57-2</t>
  </si>
  <si>
    <t>オキシテトラサイクリン</t>
  </si>
  <si>
    <t>80-05-7</t>
  </si>
  <si>
    <t>ビスフェノールＡ</t>
  </si>
  <si>
    <t>80-10-4</t>
  </si>
  <si>
    <t>ジクロロジフェニルシラン</t>
  </si>
  <si>
    <t>80-15-9</t>
  </si>
  <si>
    <t>１－メチル－１－フェニルエチル＝ヒドロペルオキシド</t>
  </si>
  <si>
    <t>80-46-6</t>
  </si>
  <si>
    <t>４－ｔｅｒｔ－ペンチルフェノール</t>
  </si>
  <si>
    <t>80-54-6</t>
  </si>
  <si>
    <t>３－（４－ｔｅｒｔ－ブチルフェニル）－２－メチルプロパナール</t>
  </si>
  <si>
    <t>80-56-8</t>
  </si>
  <si>
    <t>２，６，６－トリメチルビシクロ［３．１．１］ヘプタ－２－エン（α－ピネン）</t>
  </si>
  <si>
    <t>223</t>
  </si>
  <si>
    <t>80-62-6</t>
  </si>
  <si>
    <t>メタクリル酸メチル</t>
  </si>
  <si>
    <t>122,391,410</t>
  </si>
  <si>
    <t>81-81-2</t>
  </si>
  <si>
    <t>３－（アルファ－アセトニルベンジル）－４－ヒドロキシクマリン【ワルファリン】</t>
  </si>
  <si>
    <t>391,410</t>
  </si>
  <si>
    <t>82-66-6</t>
  </si>
  <si>
    <t>ダイファノシン</t>
  </si>
  <si>
    <t>82-68-8</t>
  </si>
  <si>
    <t>ペンタクロロニトロベンゼン</t>
  </si>
  <si>
    <t>83-79-4</t>
  </si>
  <si>
    <t>ロテノン</t>
  </si>
  <si>
    <t>103,226,241</t>
  </si>
  <si>
    <t>84-61-7</t>
  </si>
  <si>
    <t>フタル酸ジシクロヘキシル</t>
  </si>
  <si>
    <t>226</t>
  </si>
  <si>
    <t>84-66-2</t>
  </si>
  <si>
    <t>フタル酸ジエチル</t>
  </si>
  <si>
    <t>84-74-2</t>
  </si>
  <si>
    <t>フタル酸ジ－ｎ－ブチル</t>
  </si>
  <si>
    <t>85-00-7</t>
  </si>
  <si>
    <t>１，１’－エチレン－２，２’－ビピリジニウム＝ジブロミド（別名ジクワット）</t>
  </si>
  <si>
    <t>85-01-8</t>
  </si>
  <si>
    <t>フェナントレン</t>
  </si>
  <si>
    <t>85-42-7</t>
  </si>
  <si>
    <t>ヘキサヒドロ無水フタル酸</t>
  </si>
  <si>
    <t>85-43-8</t>
  </si>
  <si>
    <t>テトラヒドロ無水フタル酸</t>
  </si>
  <si>
    <t>161</t>
  </si>
  <si>
    <t>85-44-9</t>
  </si>
  <si>
    <t>無水フタル酸</t>
  </si>
  <si>
    <t>86-50-0</t>
  </si>
  <si>
    <t>ジチオりん酸Ｏ，Ｏ－ジメチル－Ｓ－［（４－オキソ－１，２，３－ベンゾトリアジン－３（４Ｈ）－イル）メチル］（アジンホスメチル）</t>
  </si>
  <si>
    <t>274,280</t>
  </si>
  <si>
    <t>86-54-4</t>
  </si>
  <si>
    <t>ヒドララジン</t>
  </si>
  <si>
    <t>148,274,501</t>
  </si>
  <si>
    <t>86-88-4</t>
  </si>
  <si>
    <t>１－ナフチルチオ尿素</t>
  </si>
  <si>
    <t>103,264</t>
  </si>
  <si>
    <t>87-56-9</t>
  </si>
  <si>
    <t>ムコクロル酸</t>
  </si>
  <si>
    <t>145,274</t>
  </si>
  <si>
    <t>87-59-2</t>
  </si>
  <si>
    <t>２，３－ジメチルアニリン</t>
  </si>
  <si>
    <t>263</t>
  </si>
  <si>
    <t>87-61-6</t>
  </si>
  <si>
    <t>１，２，３－トリクロロベンゼン</t>
  </si>
  <si>
    <t>87-62-7</t>
  </si>
  <si>
    <t>２，６－ジメチルアニリン</t>
  </si>
  <si>
    <t>264</t>
  </si>
  <si>
    <t>87-68-3</t>
  </si>
  <si>
    <t>六塩化ブタジエン</t>
  </si>
  <si>
    <t>122,410</t>
  </si>
  <si>
    <t>87-90-1</t>
  </si>
  <si>
    <t>１，３，５－トリクロロ－１，３，５－トリアジン２，４，６－トリオン；トリクロロイソシアヌール酸（別名シムクロセン）</t>
  </si>
  <si>
    <t>88-09-5</t>
  </si>
  <si>
    <t>２－エチルブタン酸</t>
  </si>
  <si>
    <t>88-12-0</t>
  </si>
  <si>
    <t>Ｎ－ビニル－２－ピロリドン</t>
  </si>
  <si>
    <t>88-18-6</t>
  </si>
  <si>
    <t>２－ｔｅｒｔ－ブチルフェノール</t>
  </si>
  <si>
    <t>88-60-8</t>
  </si>
  <si>
    <t>２－ターシャリ－ブチル－５－メチルフェノール</t>
  </si>
  <si>
    <t>441</t>
  </si>
  <si>
    <t>88-72-2</t>
  </si>
  <si>
    <t>２－ニトロトルエン</t>
  </si>
  <si>
    <t>263,441</t>
  </si>
  <si>
    <t>88-73-3</t>
  </si>
  <si>
    <t>オルト－ニトロクロロベンゼン</t>
  </si>
  <si>
    <t>88-85-7</t>
  </si>
  <si>
    <t>ブタフェン（ジノセブ）</t>
  </si>
  <si>
    <t>88-88-0</t>
  </si>
  <si>
    <t>１－クロロ－２，４，６－トリニトロベンゼン</t>
  </si>
  <si>
    <t>316,442</t>
  </si>
  <si>
    <t>88-89-1</t>
  </si>
  <si>
    <t>ピクリン酸</t>
  </si>
  <si>
    <t>89-32-7</t>
  </si>
  <si>
    <t>１，２，４，５－ベンゼンテトラカルボン酸無水物</t>
  </si>
  <si>
    <t>89-72-5</t>
  </si>
  <si>
    <t>オルト－セカンダリ－ブチルフェノール</t>
  </si>
  <si>
    <t>89-83-8</t>
  </si>
  <si>
    <t>チモール</t>
  </si>
  <si>
    <t>89-98-5</t>
  </si>
  <si>
    <t>２－クロロベンズアルデヒド</t>
  </si>
  <si>
    <t>145,242,274,316</t>
  </si>
  <si>
    <t>90-04-0</t>
  </si>
  <si>
    <t>ｏ－アニシジン</t>
  </si>
  <si>
    <t>242,316</t>
  </si>
  <si>
    <t>90-05-1</t>
  </si>
  <si>
    <t>２－メトキシフェノール</t>
  </si>
  <si>
    <t>90-12-0</t>
  </si>
  <si>
    <t>１－メチルナフタレン</t>
  </si>
  <si>
    <t>90-15-3</t>
  </si>
  <si>
    <t>１－ナフトール</t>
  </si>
  <si>
    <t>90-30-2</t>
  </si>
  <si>
    <t>１－（Ｎ－フェニルアミノ）－ナフタレン</t>
  </si>
  <si>
    <t>148,274,316</t>
  </si>
  <si>
    <t>90-72-2</t>
  </si>
  <si>
    <t>２，４，６－トリス（ジメチルアミノメチル）フェノール</t>
  </si>
  <si>
    <t>291</t>
  </si>
  <si>
    <t>91-17-8</t>
  </si>
  <si>
    <t>デカヒドロナフタレン</t>
  </si>
  <si>
    <t>91-53-2</t>
  </si>
  <si>
    <t>６－エトキシ－１，２－ジヒドロ－２，２，４－トリメチルキノリン（別名エトキシキン）</t>
  </si>
  <si>
    <t>91-57-6</t>
  </si>
  <si>
    <t>２－メチルナフタレン</t>
  </si>
  <si>
    <t>91-97-4</t>
  </si>
  <si>
    <t>３，３’－ジメチルビフェニル－４，４’－ジイル＝ジイソシアネート</t>
  </si>
  <si>
    <t>92-13-7</t>
  </si>
  <si>
    <t>ピロカルピン</t>
  </si>
  <si>
    <t>92-52-4</t>
  </si>
  <si>
    <t>ビフェニル</t>
  </si>
  <si>
    <t>103,317</t>
  </si>
  <si>
    <t>92-70-6</t>
  </si>
  <si>
    <t>β－ヒドロキシナフトエ酸</t>
  </si>
  <si>
    <t>146,279,502</t>
  </si>
  <si>
    <t>92-84-2</t>
  </si>
  <si>
    <t>フェノチアジン</t>
  </si>
  <si>
    <t>93-05-0</t>
  </si>
  <si>
    <t>Ｎ，Ｎ－ジエチル－パラ－フェニレンジアミン</t>
  </si>
  <si>
    <t>93-76-5</t>
  </si>
  <si>
    <t>２，４，５－トリクロロフェノキシ酢酸</t>
  </si>
  <si>
    <t>94-09-7</t>
  </si>
  <si>
    <t>パラ－アミノ安息香酸エチルエステル</t>
  </si>
  <si>
    <t>103,300</t>
  </si>
  <si>
    <t>94-36-0</t>
  </si>
  <si>
    <t>ジベンゾイルペルオキシド</t>
  </si>
  <si>
    <t>103,243</t>
  </si>
  <si>
    <t>94-74-6</t>
  </si>
  <si>
    <t>（４－クロロ－２－メチルフェノキシ）酢酸</t>
  </si>
  <si>
    <t>94-75-7</t>
  </si>
  <si>
    <t>２，４－ジクロロフェノキシ酢酸</t>
  </si>
  <si>
    <t>95-31-8</t>
  </si>
  <si>
    <t>Ｎ－（ｔｅｒｔ－ブチル）－２－ベンゾチアゾールスルフェンアミド</t>
  </si>
  <si>
    <t>95-33-0</t>
  </si>
  <si>
    <t>Ｎ－シクロヘキシル－２－ベンゾチアゾールスルフェンアミド</t>
  </si>
  <si>
    <t>95-47-6</t>
  </si>
  <si>
    <t>ｏ－キシレン</t>
  </si>
  <si>
    <t>95-48-7</t>
  </si>
  <si>
    <t>ｏ－クレゾール</t>
  </si>
  <si>
    <t>95-50-1</t>
  </si>
  <si>
    <t>ｏ－ジクロロベンゼン</t>
  </si>
  <si>
    <t>145,263,274</t>
  </si>
  <si>
    <t>95-51-2</t>
  </si>
  <si>
    <t>ｏ－クロロアニリン</t>
  </si>
  <si>
    <t>95-54-5</t>
  </si>
  <si>
    <t>ｏ－フェニレンジアミン</t>
  </si>
  <si>
    <t>145,274,316</t>
  </si>
  <si>
    <t>95-55-6</t>
  </si>
  <si>
    <t>ｏ－アミノフェノール</t>
  </si>
  <si>
    <t>95-57-8</t>
  </si>
  <si>
    <t>オルト－クロロフェノール</t>
  </si>
  <si>
    <t>95-64-7</t>
  </si>
  <si>
    <t>３，４－ジメチルアニリン</t>
  </si>
  <si>
    <t>95-65-8</t>
  </si>
  <si>
    <t>３，４－キシレノール （別名３，４－ジメチルフェノール）</t>
  </si>
  <si>
    <t>95-68-1</t>
  </si>
  <si>
    <t>２，４－ジメチルアニリン</t>
  </si>
  <si>
    <t>95-69-2</t>
  </si>
  <si>
    <t>４－クロロ－オルト－トルイジン</t>
  </si>
  <si>
    <t>95-70-5</t>
  </si>
  <si>
    <t>パラトルイレンジアミン</t>
  </si>
  <si>
    <t>145,263</t>
  </si>
  <si>
    <t>95-76-1</t>
  </si>
  <si>
    <t>３，４－ジクロロアニリン</t>
  </si>
  <si>
    <t>95-78-3</t>
  </si>
  <si>
    <t>２，５－ジメチルアニリン</t>
  </si>
  <si>
    <t>95-80-7</t>
  </si>
  <si>
    <t>２，４－トルエンジアミン（別名２，４－ジアミノトルエン）</t>
  </si>
  <si>
    <t>95-82-9</t>
  </si>
  <si>
    <t>２，５－ジクロロアニリン</t>
  </si>
  <si>
    <t>95-87-4</t>
  </si>
  <si>
    <t>２，５－キシレノール （別名２，５－ジメチルフェノール）</t>
  </si>
  <si>
    <t>103,225,241</t>
  </si>
  <si>
    <t>96-05-9</t>
  </si>
  <si>
    <t>アリル＝メタクリレート</t>
  </si>
  <si>
    <t>224,241,275</t>
  </si>
  <si>
    <t>96-09-3</t>
  </si>
  <si>
    <t>フェニルオキシラン（別名スチレンオキシド）</t>
  </si>
  <si>
    <t>96-12-8</t>
  </si>
  <si>
    <t>１，２－ジブロモ－３－クロロプロパン</t>
  </si>
  <si>
    <t>96-18-4</t>
  </si>
  <si>
    <t>１，２，３－トリクロロプロパン</t>
  </si>
  <si>
    <t>150</t>
  </si>
  <si>
    <t>96-29-7</t>
  </si>
  <si>
    <t>ブタンー２ーオン＝オキシム</t>
  </si>
  <si>
    <t>96-33-3</t>
  </si>
  <si>
    <t>アクリル酸メチル</t>
  </si>
  <si>
    <t>222,261</t>
  </si>
  <si>
    <t>96-34-4</t>
  </si>
  <si>
    <t>クロロ酢酸メチル</t>
  </si>
  <si>
    <t>96-45-7</t>
  </si>
  <si>
    <t>２－イミダゾリジンチオン（別名エチレンチオウレア）</t>
  </si>
  <si>
    <t>97-00-7</t>
  </si>
  <si>
    <t>１－クロロ－２，４－ジニトロベンゼン</t>
  </si>
  <si>
    <t>97-17-6</t>
  </si>
  <si>
    <t>チオりん酸Ｏ－２，４－ジクロロフェニル－Ｏ，Ｏ－ジエチル</t>
  </si>
  <si>
    <t>97-23-4</t>
  </si>
  <si>
    <t>２，２’－ジヒドロキシ－５，５’－ジクロロジフェニルメタン（別名ジクロロフェン）</t>
  </si>
  <si>
    <t>97-53-0</t>
  </si>
  <si>
    <t>オイゲノール</t>
  </si>
  <si>
    <t>97-54-1</t>
  </si>
  <si>
    <t>イソオイゲノール</t>
  </si>
  <si>
    <t>97-56-3</t>
  </si>
  <si>
    <t>２－メチル－４－（２－トリルアゾ）アニリン　  (別名２－アミノアゾトルエン）</t>
  </si>
  <si>
    <t>97-63-2</t>
  </si>
  <si>
    <t>メタクリル酸エチル</t>
  </si>
  <si>
    <t>97-65-4</t>
  </si>
  <si>
    <t>イタコン酸</t>
  </si>
  <si>
    <t>103,161,225,241</t>
  </si>
  <si>
    <t>97-72-3</t>
  </si>
  <si>
    <t>無水イソ酪酸</t>
  </si>
  <si>
    <t>148,279,502</t>
  </si>
  <si>
    <t>97-74-5</t>
  </si>
  <si>
    <t>テトラメチルチウラムモノスルフィド</t>
  </si>
  <si>
    <t>97-77-8</t>
  </si>
  <si>
    <t>テトラエチルチウラムジスルフィド【ジスルフィラム】</t>
  </si>
  <si>
    <t>97-86-9</t>
  </si>
  <si>
    <t>メタクリル酸イソブチル</t>
  </si>
  <si>
    <t>97-88-1</t>
  </si>
  <si>
    <t>メタクリル酸ノルマル－ブチル</t>
  </si>
  <si>
    <t>103,225,245</t>
  </si>
  <si>
    <t>97-90-5</t>
  </si>
  <si>
    <t>エチレンジメタクリラート</t>
  </si>
  <si>
    <t>470</t>
  </si>
  <si>
    <t>97-93-8</t>
  </si>
  <si>
    <t>トリエチルアルミニウム</t>
  </si>
  <si>
    <t>97-94-9</t>
  </si>
  <si>
    <t>トリエチルボラン</t>
  </si>
  <si>
    <t>98-00-0</t>
  </si>
  <si>
    <t>フルフリルアルコール</t>
  </si>
  <si>
    <t>122,277</t>
  </si>
  <si>
    <t>98-01-1</t>
  </si>
  <si>
    <t>フルフラール</t>
  </si>
  <si>
    <t>505</t>
  </si>
  <si>
    <t>98-09-9</t>
  </si>
  <si>
    <t>ベンゼンスルホニルクロリド</t>
  </si>
  <si>
    <t>98-11-3</t>
  </si>
  <si>
    <t>ベンゼンスルホン酸</t>
  </si>
  <si>
    <t>98-13-5</t>
  </si>
  <si>
    <t>トリクロロフェニルシラン</t>
  </si>
  <si>
    <t>318</t>
  </si>
  <si>
    <t>98-29-3</t>
  </si>
  <si>
    <t>ｔ－ブチルカテコール</t>
  </si>
  <si>
    <t>98-54-4</t>
  </si>
  <si>
    <t>４－ターシャリ－ブチルフェノール</t>
  </si>
  <si>
    <t>98-56-6</t>
  </si>
  <si>
    <t>ｐ－クロロ－α，α，α－トリフルオロトルエン</t>
  </si>
  <si>
    <t>98-73-7</t>
  </si>
  <si>
    <t>ｐ－ｔｅｒｔ－ブチル安息香酸</t>
  </si>
  <si>
    <t>112</t>
  </si>
  <si>
    <t>98-88-4</t>
  </si>
  <si>
    <t>塩化ベンゾイル</t>
  </si>
  <si>
    <t>98-94-2</t>
  </si>
  <si>
    <t>Ｎ，Ｎ－ジメチルシクロヘキシルアミン</t>
  </si>
  <si>
    <t>98-95-3</t>
  </si>
  <si>
    <t>ニトロベンゼン</t>
  </si>
  <si>
    <t>145,150,274,441</t>
  </si>
  <si>
    <t>99-08-1</t>
  </si>
  <si>
    <t>３－ニトロトルエン</t>
  </si>
  <si>
    <t>99-35-4</t>
  </si>
  <si>
    <t>トリニトロベンゼン</t>
  </si>
  <si>
    <t>99-54-7</t>
  </si>
  <si>
    <t>１，２－ジクロロ－４－ニトロベンゼン</t>
  </si>
  <si>
    <t>99-65-0</t>
  </si>
  <si>
    <t>ｍ－ジニトロベンゼン</t>
  </si>
  <si>
    <t>99-71-8</t>
  </si>
  <si>
    <t>パラ－ｓｅｃ－ブチルフェノール</t>
  </si>
  <si>
    <t>99-88-7</t>
  </si>
  <si>
    <t>４－イソプロピルアニリン</t>
  </si>
  <si>
    <t>100-01-6</t>
  </si>
  <si>
    <t>ｐ－ニトロアニリン</t>
  </si>
  <si>
    <t>100-02-7</t>
  </si>
  <si>
    <t>ｐ－ニトロフェノール</t>
  </si>
  <si>
    <t>112,266</t>
  </si>
  <si>
    <t>100-20-9</t>
  </si>
  <si>
    <t>テレフタル酸クロライド</t>
  </si>
  <si>
    <t>100-25-4</t>
  </si>
  <si>
    <t>ｐ－ジニトロベンゼン</t>
  </si>
  <si>
    <t>100-36-7</t>
  </si>
  <si>
    <t>Ｎ，Ｎ－ジエチルエチレンジアミン</t>
  </si>
  <si>
    <t>143,311,315</t>
  </si>
  <si>
    <t>100-37-8</t>
  </si>
  <si>
    <t>２－（ジエチルアミノ）エタノール</t>
  </si>
  <si>
    <t>294</t>
  </si>
  <si>
    <t>100-40-3</t>
  </si>
  <si>
    <t>４－ビニル－１－シクロヘキセン</t>
  </si>
  <si>
    <t>100-43-6</t>
  </si>
  <si>
    <t>４－ビニルピリジン</t>
  </si>
  <si>
    <t>266</t>
  </si>
  <si>
    <t>100-44-7</t>
  </si>
  <si>
    <t>塩化ベンジル</t>
  </si>
  <si>
    <t>100-51-6</t>
  </si>
  <si>
    <t>ベンジルアルコール</t>
  </si>
  <si>
    <t>100-61-8</t>
  </si>
  <si>
    <t>Ｎ－メチルアニリン</t>
  </si>
  <si>
    <t>145,274,280</t>
  </si>
  <si>
    <t>100-63-0</t>
  </si>
  <si>
    <t>フェニルヒドラジン</t>
  </si>
  <si>
    <t>100-69-6</t>
  </si>
  <si>
    <t>２－ビニルピリジン</t>
  </si>
  <si>
    <t>148,224,241,274</t>
  </si>
  <si>
    <t>100-74-3</t>
  </si>
  <si>
    <t>Ｎ－エチルモルホリン</t>
  </si>
  <si>
    <t>100-97-0</t>
  </si>
  <si>
    <t>１，３，５，７－テトラアザトリシクロ［３．３．１．１（３，７）］デカン</t>
  </si>
  <si>
    <t>101-27-9</t>
  </si>
  <si>
    <t>Ｎ－（３－クロロフェニル）カルバミド酸４－クロロ－２－ブチニル（別名バーバン）</t>
  </si>
  <si>
    <t>101-43-9</t>
  </si>
  <si>
    <t>メタクリル酸シクロヘキシル</t>
  </si>
  <si>
    <t>101-54-2</t>
  </si>
  <si>
    <t>Ｎ－フェニル－１，４－ベンゼンジアミン</t>
  </si>
  <si>
    <t>212</t>
  </si>
  <si>
    <t>101-68-8</t>
  </si>
  <si>
    <t>メチレンビス（４，１－フェニレン）＝ジイソシアネート（別名４’４’－ＭＤＩ）</t>
  </si>
  <si>
    <t>101-72-4</t>
  </si>
  <si>
    <t>Ｎ－イソプロピル－Ｎ’－フェニル－ｐ－フェニレンジアミン</t>
  </si>
  <si>
    <t>145,149</t>
  </si>
  <si>
    <t>101-77-9</t>
  </si>
  <si>
    <t>４，４’－メチレンジアニリン</t>
  </si>
  <si>
    <t>101-80-4</t>
  </si>
  <si>
    <t>４，４’－ジアミノジフェニルエーテル</t>
  </si>
  <si>
    <t>101-83-7</t>
  </si>
  <si>
    <t>ジシクロヘキシルアミン</t>
  </si>
  <si>
    <t>101-86-0</t>
  </si>
  <si>
    <t>２－ベンジリデンオクタナール</t>
  </si>
  <si>
    <t>224,245,275,316</t>
  </si>
  <si>
    <t>101-90-6</t>
  </si>
  <si>
    <t>１，３－ビス［（２，３－エポキシプロピル）オキシ］ベンゼン</t>
  </si>
  <si>
    <t>102-08-9</t>
  </si>
  <si>
    <t>Ｎ，Ｎ’－ジフェニルチオ尿素</t>
  </si>
  <si>
    <t>145,212,263,274</t>
  </si>
  <si>
    <t>102-36-3</t>
  </si>
  <si>
    <t>イソシアン酸－３，４－ジクロロフェニル</t>
  </si>
  <si>
    <t>102-71-6</t>
  </si>
  <si>
    <t>トリエタノールアミン</t>
  </si>
  <si>
    <t>102-77-2</t>
  </si>
  <si>
    <t>２－（モルホリノチオ）ベンゾチアゾール</t>
  </si>
  <si>
    <t>102-81-8</t>
  </si>
  <si>
    <t>２－（ジ－ｎ－ブチルアミノ）エタノール</t>
  </si>
  <si>
    <t>103-11-7</t>
  </si>
  <si>
    <t>アクリル酸２－エチルヘキシル</t>
  </si>
  <si>
    <t>145,212,274</t>
  </si>
  <si>
    <t>103-71-9</t>
  </si>
  <si>
    <t>フェニルイソシアネート</t>
  </si>
  <si>
    <t>146</t>
  </si>
  <si>
    <t>103-83-3</t>
  </si>
  <si>
    <t>ジメチルベンジルアミン</t>
  </si>
  <si>
    <t>103-95-7</t>
  </si>
  <si>
    <t>２－メチル－３－（ｐ－イソプロピルフェニル）プロピオンアルデヒド</t>
  </si>
  <si>
    <t>104-15-4</t>
  </si>
  <si>
    <t>４－メチルベンゼンスルホン酸</t>
  </si>
  <si>
    <t>104-75-6</t>
  </si>
  <si>
    <t>２－エチルヘキシルアミン</t>
  </si>
  <si>
    <t>104-78-9</t>
  </si>
  <si>
    <t>３－（ジエチルアミノ）プロピルアミン</t>
  </si>
  <si>
    <t>104-83-6</t>
  </si>
  <si>
    <t>アルファ，４－ジクロロトルエン</t>
  </si>
  <si>
    <t>104-90-5</t>
  </si>
  <si>
    <t>５－エチル－２－メチルピリジン</t>
  </si>
  <si>
    <t>104-94-9</t>
  </si>
  <si>
    <t>ｐ－アニシジン</t>
  </si>
  <si>
    <t>105-16-8</t>
  </si>
  <si>
    <t>メタクリル酸２－（ジエチルアミノ）エチル</t>
  </si>
  <si>
    <t>105-36-2</t>
  </si>
  <si>
    <t>ブロモ酢酸エチル</t>
  </si>
  <si>
    <t>222</t>
  </si>
  <si>
    <t>105-39-5</t>
  </si>
  <si>
    <t>クロロ酢酸エチル</t>
  </si>
  <si>
    <t>105-55-5</t>
  </si>
  <si>
    <t>Ｎ，Ｎ’－ジエチルチオ尿素</t>
  </si>
  <si>
    <t>102,224,241,300</t>
  </si>
  <si>
    <t>105-64-6</t>
  </si>
  <si>
    <t>ジイソプロピルパーオキシジカーボネート</t>
  </si>
  <si>
    <t>105-67-9</t>
  </si>
  <si>
    <t>２，４－キシレノール</t>
  </si>
  <si>
    <t>103,224,241</t>
  </si>
  <si>
    <t>105-87-3</t>
  </si>
  <si>
    <t>酢酸ゲラニル</t>
  </si>
  <si>
    <t>106-24-1</t>
  </si>
  <si>
    <t>ゲラニオール</t>
  </si>
  <si>
    <t>106-31-0</t>
  </si>
  <si>
    <t>無水酪酸</t>
  </si>
  <si>
    <t>106-42-3</t>
  </si>
  <si>
    <t>ｐ－キシレン</t>
  </si>
  <si>
    <t>106-43-4</t>
  </si>
  <si>
    <t>４－クロロトルエン</t>
  </si>
  <si>
    <t>106-44-5</t>
  </si>
  <si>
    <t>ｐ－クレゾール</t>
  </si>
  <si>
    <t>106-46-7</t>
  </si>
  <si>
    <t>ｐ－ジクロロベンゼン</t>
  </si>
  <si>
    <t>106-47-8</t>
  </si>
  <si>
    <t>ｐ－クロロアニリン</t>
  </si>
  <si>
    <t>106-48-9</t>
  </si>
  <si>
    <t>４－クロロフェノール</t>
  </si>
  <si>
    <t>106-49-0</t>
  </si>
  <si>
    <t>ｐ－トルイジン</t>
  </si>
  <si>
    <t>106-50-3</t>
  </si>
  <si>
    <t>ｐ－フェニレンジアミン</t>
  </si>
  <si>
    <t>410</t>
  </si>
  <si>
    <t>106-51-4</t>
  </si>
  <si>
    <t>ｐ－ベンゾキノン (別名ｐ－キノン)</t>
  </si>
  <si>
    <t>106-75-2</t>
  </si>
  <si>
    <t>２，２’－オキシジエチルビス（クロロホルマート）</t>
  </si>
  <si>
    <t>106-87-6</t>
  </si>
  <si>
    <t>４－オキシラニル－１，２－エポキシシクロヘキサン</t>
  </si>
  <si>
    <t>275</t>
  </si>
  <si>
    <t>106-88-7</t>
  </si>
  <si>
    <t>１，２－エポキシブタン（別名 １，２－酸化ブチレン）</t>
  </si>
  <si>
    <t>261,275</t>
  </si>
  <si>
    <t>106-89-8</t>
  </si>
  <si>
    <t>２－（クロロメチル）オキシラン（別名エピクロロヒドリン）</t>
  </si>
  <si>
    <t>103,224,245,275</t>
  </si>
  <si>
    <t>106-90-1</t>
  </si>
  <si>
    <t>アクリル酸グリシジル</t>
  </si>
  <si>
    <t>106-91-2</t>
  </si>
  <si>
    <t>メタクリル酸２，３－エポキシプロピル</t>
  </si>
  <si>
    <t>224,245,275</t>
  </si>
  <si>
    <t>106-92-3</t>
  </si>
  <si>
    <t>１－アリルオキシ－２，３－エポキシプロパン（別名アリルグリシジルエーテル）</t>
  </si>
  <si>
    <t>106-93-4</t>
  </si>
  <si>
    <t>１，２－ジブロモエタン【EDB】</t>
  </si>
  <si>
    <t>106-95-6</t>
  </si>
  <si>
    <t>３－ブロモ－１－プロペン</t>
  </si>
  <si>
    <t>107-02-8</t>
  </si>
  <si>
    <t>アクロレイン</t>
  </si>
  <si>
    <t>107-05-1</t>
  </si>
  <si>
    <t>塩化アリル</t>
  </si>
  <si>
    <t>261,315</t>
  </si>
  <si>
    <t>107-07-3</t>
  </si>
  <si>
    <t>エチレンクロロヒドリン</t>
  </si>
  <si>
    <t>107-10-8</t>
  </si>
  <si>
    <t>プロピルアミン</t>
  </si>
  <si>
    <t>107-11-9</t>
  </si>
  <si>
    <t>アリルアミン</t>
  </si>
  <si>
    <t>107-15-3</t>
  </si>
  <si>
    <t>エチレンジアミン</t>
  </si>
  <si>
    <t>107-18-6</t>
  </si>
  <si>
    <t>アリルアルコール</t>
  </si>
  <si>
    <t>107-19-7</t>
  </si>
  <si>
    <t>２－プロピン－１－オール</t>
  </si>
  <si>
    <t>107-20-0</t>
  </si>
  <si>
    <t>クロロアセトアルデヒド（50%）</t>
  </si>
  <si>
    <t>314</t>
  </si>
  <si>
    <t>107-21-1</t>
  </si>
  <si>
    <t>エチレングリコール</t>
  </si>
  <si>
    <t>107-22-2</t>
  </si>
  <si>
    <t>グリオキサール</t>
  </si>
  <si>
    <t>221</t>
  </si>
  <si>
    <t>107-31-3</t>
  </si>
  <si>
    <t>ぎ酸メチル</t>
  </si>
  <si>
    <t>107-49-3</t>
  </si>
  <si>
    <t>テトラエチルピロホスフェイト（別名TEPP）</t>
  </si>
  <si>
    <t>148,274,330</t>
  </si>
  <si>
    <t>107-64-2</t>
  </si>
  <si>
    <t>ジメチルジオクタデシルアンモニウムクロリド（別名ＤＯＤＡＣ）</t>
  </si>
  <si>
    <t>107-66-4</t>
  </si>
  <si>
    <t>りん酸ジ－ノルマル－ブチル</t>
  </si>
  <si>
    <t>107-86-8</t>
  </si>
  <si>
    <t>３－メチル－２－ブテナール</t>
  </si>
  <si>
    <t>107-92-6</t>
  </si>
  <si>
    <t>ノルマル酪酸</t>
  </si>
  <si>
    <t>107-94-8</t>
  </si>
  <si>
    <t>３－クロロプロピオン酸</t>
  </si>
  <si>
    <t>103,225,501</t>
  </si>
  <si>
    <t>107-96-0</t>
  </si>
  <si>
    <t>ベータ－メルカプトプロピオン酸</t>
  </si>
  <si>
    <t>108-01-0</t>
  </si>
  <si>
    <t>２－ジメチルアミノエタノール</t>
  </si>
  <si>
    <t>108-03-2</t>
  </si>
  <si>
    <t>１－ニトロプロパン</t>
  </si>
  <si>
    <t>108-11-2</t>
  </si>
  <si>
    <t>４－メチル－２－ペンタノール</t>
  </si>
  <si>
    <t>142</t>
  </si>
  <si>
    <t>108-18-9</t>
  </si>
  <si>
    <t>ジイソプロピルアミン</t>
  </si>
  <si>
    <t>108-23-6</t>
  </si>
  <si>
    <t>クロロギ酸イソプロピル</t>
  </si>
  <si>
    <t>108-24-7</t>
  </si>
  <si>
    <t>無水酢酸</t>
  </si>
  <si>
    <t>108-30-5</t>
  </si>
  <si>
    <t>無水コハク酸</t>
  </si>
  <si>
    <t>108-31-6</t>
  </si>
  <si>
    <t>無水マレイン酸</t>
  </si>
  <si>
    <t>108-38-3</t>
  </si>
  <si>
    <t>ｍ－キシレン</t>
  </si>
  <si>
    <t>108-39-4</t>
  </si>
  <si>
    <t>ｍ－クレゾール</t>
  </si>
  <si>
    <t>108-42-9</t>
  </si>
  <si>
    <t>クロロアニリン（３－クロロアニリン）／クロロアニリン</t>
  </si>
  <si>
    <t>108-44-1</t>
  </si>
  <si>
    <t>ｍ－トルイジン</t>
  </si>
  <si>
    <t>108-45-2</t>
  </si>
  <si>
    <t>ｍ－フェニレンジアミン</t>
  </si>
  <si>
    <t>108-46-3</t>
  </si>
  <si>
    <t>レソルシノール（別名レゾルシン）</t>
  </si>
  <si>
    <t>108-68-9</t>
  </si>
  <si>
    <t>３，５－キシレノール （別名３，５－ジメチルフェノール）</t>
  </si>
  <si>
    <t>108-69-0</t>
  </si>
  <si>
    <t>３，５－ジメチルアニリン</t>
  </si>
  <si>
    <t>108-70-3</t>
  </si>
  <si>
    <t>１，３，５－トリクロロベンゼン</t>
  </si>
  <si>
    <t>108-77-0</t>
  </si>
  <si>
    <t>２，４，６－トリクロロ－１，３，５－トリアジン</t>
  </si>
  <si>
    <t>108-88-3</t>
  </si>
  <si>
    <t>トルエン</t>
  </si>
  <si>
    <t>108-91-8</t>
  </si>
  <si>
    <t>シクロヘキシルアミン</t>
  </si>
  <si>
    <t>312</t>
  </si>
  <si>
    <t>108-93-0</t>
  </si>
  <si>
    <t>シクロヘキサノール</t>
  </si>
  <si>
    <t>108-94-1</t>
  </si>
  <si>
    <t>シクロヘキサノン</t>
  </si>
  <si>
    <t>108-98-5</t>
  </si>
  <si>
    <t>チオフェノール</t>
  </si>
  <si>
    <t>108-99-6</t>
  </si>
  <si>
    <t>３－メチルピリジン</t>
  </si>
  <si>
    <t>109-06-8</t>
  </si>
  <si>
    <t>２－メチルピリジン（２－ピコリン）</t>
  </si>
  <si>
    <t>109-52-4</t>
  </si>
  <si>
    <t>吉草酸</t>
  </si>
  <si>
    <t>109-55-7</t>
  </si>
  <si>
    <t>Ｎ，Ｎ－ジメチル－１，３－ジアミノプロパン</t>
  </si>
  <si>
    <t>109-61-5</t>
  </si>
  <si>
    <t>クロロぎ酸ノルマルプロピル</t>
  </si>
  <si>
    <t>360</t>
  </si>
  <si>
    <t>109-63-7</t>
  </si>
  <si>
    <t>三フッ化ホウ素ジエチルエーテル（別名三フッ化ホウ素エーテルコンプレックス）</t>
  </si>
  <si>
    <t>109-73-9</t>
  </si>
  <si>
    <t>ｎ－ブチルアミン</t>
  </si>
  <si>
    <t>109-79-5</t>
  </si>
  <si>
    <t>１－ブタンチオール</t>
  </si>
  <si>
    <t>142,311</t>
  </si>
  <si>
    <t>109-83-1</t>
  </si>
  <si>
    <t>２－メチルアミノエタノール</t>
  </si>
  <si>
    <t>245,315</t>
  </si>
  <si>
    <t>109-86-4</t>
  </si>
  <si>
    <t>エチレングリコールモノメチルエーテル</t>
  </si>
  <si>
    <t>109-89-7</t>
  </si>
  <si>
    <t>ジエチルアミン</t>
  </si>
  <si>
    <t>241,277</t>
  </si>
  <si>
    <t>109-99-9</t>
  </si>
  <si>
    <t>テトラヒドロフラン</t>
  </si>
  <si>
    <t>104</t>
  </si>
  <si>
    <t>110-16-7</t>
  </si>
  <si>
    <t>マレイン酸</t>
  </si>
  <si>
    <t>110-18-9</t>
  </si>
  <si>
    <t>Ｎ，Ｎ，Ｎ’，Ｎ’－テトラメチルエチレンジアミン</t>
  </si>
  <si>
    <t>103,132,148,274</t>
  </si>
  <si>
    <t>110-25-8</t>
  </si>
  <si>
    <t>オレオイルザルコシン</t>
  </si>
  <si>
    <t>222,245</t>
  </si>
  <si>
    <t>110-49-6</t>
  </si>
  <si>
    <t>エチレングリコールモノメチルエーテルアセテート</t>
  </si>
  <si>
    <t>110-54-3</t>
  </si>
  <si>
    <t>ノルマル－ヘキサン</t>
  </si>
  <si>
    <t>110-62-3</t>
  </si>
  <si>
    <t>１－ペンタナール（別名ｎ－バレルアルデヒド）</t>
  </si>
  <si>
    <t>110-65-6</t>
  </si>
  <si>
    <t>２－ブチン－１，４－ジオール</t>
  </si>
  <si>
    <t>245</t>
  </si>
  <si>
    <t>110-80-5</t>
  </si>
  <si>
    <t>エチレングリコールモノエチルエーテル</t>
  </si>
  <si>
    <t>110-85-0</t>
  </si>
  <si>
    <t>ピペラジン</t>
  </si>
  <si>
    <t>110-86-1</t>
  </si>
  <si>
    <t>ピリジン</t>
  </si>
  <si>
    <t>110-89-4</t>
  </si>
  <si>
    <t>ピペリジン</t>
  </si>
  <si>
    <t>110-91-8</t>
  </si>
  <si>
    <t>モルホリン</t>
  </si>
  <si>
    <t>110-97-4</t>
  </si>
  <si>
    <t>ジイソプロパノールアミン</t>
  </si>
  <si>
    <t>111-14-8</t>
  </si>
  <si>
    <t>ノルマルヘプタン酸</t>
  </si>
  <si>
    <t>111-15-9</t>
  </si>
  <si>
    <t>エチレングリコールモノエチルエーテルアセテート（別名セロソルブアセテート）</t>
  </si>
  <si>
    <t>103,225,279,502</t>
  </si>
  <si>
    <t>111-17-1</t>
  </si>
  <si>
    <t>３，３’－チオジプロピオン酸</t>
  </si>
  <si>
    <t>111-30-8</t>
  </si>
  <si>
    <t>グルタルアルデヒド</t>
  </si>
  <si>
    <t>148,211,274</t>
  </si>
  <si>
    <t>111-36-4</t>
  </si>
  <si>
    <t>１－イソシアナートブタン</t>
  </si>
  <si>
    <t>111-40-0</t>
  </si>
  <si>
    <t>Ｎ－（２－アミノエチル）－１，２－エタンジアミン（別名ジエチレントリアミン）</t>
  </si>
  <si>
    <t>148,315</t>
  </si>
  <si>
    <t>111-41-1</t>
  </si>
  <si>
    <t>Ｎ－（２－アミノエチル）－２－アミノエタノール</t>
  </si>
  <si>
    <t>142,311,315</t>
  </si>
  <si>
    <t>111-42-2</t>
  </si>
  <si>
    <t>２，２’－イミノジエタノール</t>
  </si>
  <si>
    <t>241,261</t>
  </si>
  <si>
    <t>111-44-4</t>
  </si>
  <si>
    <t>ビス（２－クロロエチル）エーテル</t>
  </si>
  <si>
    <t>111-49-9</t>
  </si>
  <si>
    <t>ヘキサヒドロ－１Ｈ－アゼピン</t>
  </si>
  <si>
    <t>111-69-3</t>
  </si>
  <si>
    <t>アジポニトリル</t>
  </si>
  <si>
    <t>111-76-2</t>
  </si>
  <si>
    <t>エチレングリコールモノ－ノルマル－ブチルエーテル（別名ブチルセロソルブ）</t>
  </si>
  <si>
    <t>294,296</t>
  </si>
  <si>
    <t>111-78-4</t>
  </si>
  <si>
    <t>シクロオクタ－１，５－ジエン</t>
  </si>
  <si>
    <t>111-86-4</t>
  </si>
  <si>
    <t>１－オクタンアミン</t>
  </si>
  <si>
    <t>111-92-2</t>
  </si>
  <si>
    <t>ジブチルアミン</t>
  </si>
  <si>
    <t>111-96-6</t>
  </si>
  <si>
    <t>ジエチレングリコールジメチルエーテル</t>
  </si>
  <si>
    <t>112-02-7</t>
  </si>
  <si>
    <t>ヘキサデカン－１－イル（トリメチル）アンモニウム＝クロリド</t>
  </si>
  <si>
    <t>112-07-2</t>
  </si>
  <si>
    <t>エチレングリコールモノブチルエーテルアセタート【２－ブトキシエチルアセタート又はＥＧＢＥＡ】</t>
  </si>
  <si>
    <t>112-18-5</t>
  </si>
  <si>
    <t>Ｎ，Ｎ－ジメチルドデカン－１－イルアミン</t>
  </si>
  <si>
    <t>112-24-3</t>
  </si>
  <si>
    <t>トリエチレンテトラミン</t>
  </si>
  <si>
    <t>112-55-0</t>
  </si>
  <si>
    <t>ｎ－ドデシルメルカプタン</t>
  </si>
  <si>
    <t>112-57-2</t>
  </si>
  <si>
    <t>テトラエチレンペンタミン</t>
  </si>
  <si>
    <t>112-75-4</t>
  </si>
  <si>
    <t>Ｎ，Ｎ－ジメチルテトラデカン－１－イルアミン</t>
  </si>
  <si>
    <t>112-90-3</t>
  </si>
  <si>
    <t>（Ｚ）－９－オクタデセン－１－アミン（別名オレイルアミン）</t>
  </si>
  <si>
    <t>148,520</t>
  </si>
  <si>
    <t>113-00-8</t>
  </si>
  <si>
    <t>グアニジン</t>
  </si>
  <si>
    <t>115-19-5</t>
  </si>
  <si>
    <t>３－メチル－１－ブチン－３－オール</t>
  </si>
  <si>
    <t>115-21-9</t>
  </si>
  <si>
    <t>トリクロロエチルシラン</t>
  </si>
  <si>
    <t>265,410</t>
  </si>
  <si>
    <t>115-29-7</t>
  </si>
  <si>
    <t>６，７，８，９，１０，１０－ヘキサクロロ－１，５，５ａ，６，９，９ａ－ヘキサヒドロ－６，９－メタノ－２，４，３－ベンゾジオキサチエピン＝３－オキシド　  (別名エンドスルファン）</t>
  </si>
  <si>
    <t>115-90-2</t>
  </si>
  <si>
    <t>チオりん酸Ｏ，Ｏ－ジエチル－Ｏ－［４－（メチルスルフィニル）フェニル］（別名フェンスルホチオン）</t>
  </si>
  <si>
    <t>115-95-7</t>
  </si>
  <si>
    <t>酢酸リナリル</t>
  </si>
  <si>
    <t>117-08-8</t>
  </si>
  <si>
    <t>テトラクロロフタル酸無水物</t>
  </si>
  <si>
    <t>117-81-7</t>
  </si>
  <si>
    <t>フタル酸ビス（２－エチルヘキシル）</t>
  </si>
  <si>
    <t>132,148,274,410</t>
  </si>
  <si>
    <t>118-52-5</t>
  </si>
  <si>
    <t>１，３－ジクロロ－５，５－ジメチルイミダゾリジン－２，４－ジオン</t>
  </si>
  <si>
    <t>118-74-1</t>
  </si>
  <si>
    <t>ヘキサクロロベンゼン</t>
  </si>
  <si>
    <t>264,391,410</t>
  </si>
  <si>
    <t>118-75-2</t>
  </si>
  <si>
    <t>２，３，５，６－テトラクロロ－パラ－ベンゾキノン</t>
  </si>
  <si>
    <t>118-79-6</t>
  </si>
  <si>
    <t>２，４，６－トリブロモフェノール</t>
  </si>
  <si>
    <t>118-96-7</t>
  </si>
  <si>
    <t>２，４，６－トリニトロトルエン</t>
  </si>
  <si>
    <t>122,145,274,410</t>
  </si>
  <si>
    <t>119-12-0</t>
  </si>
  <si>
    <t>チオりん酸Ｏ，Ｏ－ジエチル－Ｏ－（６－オキソ－１－フェニル－１，６－ジヒドロ－３－ピリダジニル</t>
  </si>
  <si>
    <t>119-36-8</t>
  </si>
  <si>
    <t>メチル＝２－ヒドロキシベンゾアート（別名サリチル酸メチル）</t>
  </si>
  <si>
    <t>119-38-0</t>
  </si>
  <si>
    <t>イソラン</t>
  </si>
  <si>
    <t>120-12-7</t>
  </si>
  <si>
    <t>アントラセン</t>
  </si>
  <si>
    <t>120-32-1</t>
  </si>
  <si>
    <t>２－ベンジル－４－クロロフェノール （別名クロロフェン）</t>
  </si>
  <si>
    <t>120-36-5</t>
  </si>
  <si>
    <t>２－（２，４－ジクロロフェノキシ）プロピオン酸（別名ジクロルプロップ）</t>
  </si>
  <si>
    <t>120-78-5</t>
  </si>
  <si>
    <t>ジ（ベンゾチアゾール－２－イル）ジスルフィド（別名ＭＢＴＳ）</t>
  </si>
  <si>
    <t>120-80-9</t>
  </si>
  <si>
    <t>カテコール（別名ピロカテコール）</t>
  </si>
  <si>
    <t>120-83-2</t>
  </si>
  <si>
    <t>２，４－ジクロロフェノール</t>
  </si>
  <si>
    <t>121-03-9</t>
  </si>
  <si>
    <t>２－メチル－５－ニトロベンゼンスルホン酸</t>
  </si>
  <si>
    <t>121-44-8</t>
  </si>
  <si>
    <t>トリエチルアミン</t>
  </si>
  <si>
    <t>×**</t>
  </si>
  <si>
    <t>145,274,504</t>
  </si>
  <si>
    <t>121-57-3</t>
  </si>
  <si>
    <t>４－アミノベンゼンスルホン酸</t>
  </si>
  <si>
    <t>121-69-7</t>
  </si>
  <si>
    <t>Ｎ，Ｎ－ジメチルアニリン</t>
  </si>
  <si>
    <t>462,640</t>
  </si>
  <si>
    <t>121-75-5</t>
  </si>
  <si>
    <t>ジチオりん酸Ｏ，Ｏ－ジメチル－Ｓ－１，２－ビス（エトキシカルボニル）エチル　（別名：マラチオン）</t>
  </si>
  <si>
    <t>103,226,241,316</t>
  </si>
  <si>
    <t>121-79-9</t>
  </si>
  <si>
    <t>プロピル＝３，４，５－トリヒドロキシベンゾアート</t>
  </si>
  <si>
    <t>148,280,441</t>
  </si>
  <si>
    <t>121-82-4</t>
  </si>
  <si>
    <t>ヘキサヒドロ－１，３，５－トリニトロ－１，３，５－トリアジン（１５質量％の水で湿性としたものに限る）</t>
  </si>
  <si>
    <t>122-14-5</t>
  </si>
  <si>
    <t>チオリン酸Ｏ，Ｏ－ジメチル－Ｏ－（３－メチル－４－ニトロフェニル）（別名フェニトロチオン）</t>
  </si>
  <si>
    <t>122-18-9</t>
  </si>
  <si>
    <t>Ｎ－ベンジル－Ｎ，Ｎ－ジメチルヘキサデカン－１－アミニウム，クロリド（１：１）</t>
  </si>
  <si>
    <t>122-39-4</t>
  </si>
  <si>
    <t>ジフェニルアミン</t>
  </si>
  <si>
    <t>122-40-7</t>
  </si>
  <si>
    <t>アミルケイ皮アルデヒド</t>
  </si>
  <si>
    <t>122-52-1</t>
  </si>
  <si>
    <t>亜リン酸トリエチル</t>
  </si>
  <si>
    <t>122-60-1</t>
  </si>
  <si>
    <t>２，３－エポキシプロピル＝フェニルエーテル（別名フェニルグリシジルエーテル）</t>
  </si>
  <si>
    <t>122-99-6</t>
  </si>
  <si>
    <t>２－フェノキシエタノール</t>
  </si>
  <si>
    <t>123-03-5</t>
  </si>
  <si>
    <t>塩化セチルピリジニウム</t>
  </si>
  <si>
    <t>123-07-9</t>
  </si>
  <si>
    <t>４－エチルフェノール</t>
  </si>
  <si>
    <t>123-30-8</t>
  </si>
  <si>
    <t>ｐ－アミノフェノール</t>
  </si>
  <si>
    <t>123-31-9</t>
  </si>
  <si>
    <t>ヒドロキノン</t>
  </si>
  <si>
    <t>123-39-7</t>
  </si>
  <si>
    <t>Ｎ－メチルホルムアミド</t>
  </si>
  <si>
    <t>123-51-3</t>
  </si>
  <si>
    <t>イソペンチルアルコール</t>
  </si>
  <si>
    <t>123-54-6</t>
  </si>
  <si>
    <t>アセチルアセトン【２，４－ペンタンジオン】</t>
  </si>
  <si>
    <t>123-62-6</t>
  </si>
  <si>
    <t>無水プロピオン酸</t>
  </si>
  <si>
    <t>123-73-9</t>
  </si>
  <si>
    <t>クロトンアルデヒド（別名（Ｅ）－２－ブテナール）</t>
  </si>
  <si>
    <t>123-75-1</t>
  </si>
  <si>
    <t>ピロリジン</t>
  </si>
  <si>
    <t>148,170</t>
  </si>
  <si>
    <t>123-77-3</t>
  </si>
  <si>
    <t>アゾジカルボンアミド</t>
  </si>
  <si>
    <t>124-02-7</t>
  </si>
  <si>
    <t>ジアリルアミン</t>
  </si>
  <si>
    <t>124-09-4</t>
  </si>
  <si>
    <t>ヘキサメチレンジアミン</t>
  </si>
  <si>
    <t>124-28-7</t>
  </si>
  <si>
    <t>Ｎ，Ｎ－ジメチルオクタデシルアミン</t>
  </si>
  <si>
    <t>124-40-3</t>
  </si>
  <si>
    <t>ジメチルアミン</t>
  </si>
  <si>
    <t>124-41-4</t>
  </si>
  <si>
    <t>ナトリウムメタノラート</t>
  </si>
  <si>
    <t>148,300,520</t>
  </si>
  <si>
    <t>124-43-6</t>
  </si>
  <si>
    <t>過酸化尿素</t>
  </si>
  <si>
    <t>124-63-0</t>
  </si>
  <si>
    <t>メタンスルホニルクロリド</t>
  </si>
  <si>
    <t>124-68-5</t>
  </si>
  <si>
    <t>２－アミノ－２－メチルプロパノール</t>
  </si>
  <si>
    <t>126-73-8</t>
  </si>
  <si>
    <t>りん酸トリ－ｎ－ブチル</t>
  </si>
  <si>
    <t>126-98-7</t>
  </si>
  <si>
    <t>メタクリロニトリル</t>
  </si>
  <si>
    <t>126-99-8</t>
  </si>
  <si>
    <t>２－クロロ－１，３－ブタジエン（クロロプレン）</t>
  </si>
  <si>
    <t>127-00-4</t>
  </si>
  <si>
    <t>１－クロロ－２－プロパノール</t>
  </si>
  <si>
    <t>127-19-5</t>
  </si>
  <si>
    <t>Ｎ，Ｎ－ジメチルアセトアミド</t>
  </si>
  <si>
    <t>127-51-5</t>
  </si>
  <si>
    <t>α－イソメチルヨノン</t>
  </si>
  <si>
    <t>127-68-4</t>
  </si>
  <si>
    <t>３－ニトロベンゼンスルホン酸ナトリウム</t>
  </si>
  <si>
    <t>127-91-3</t>
  </si>
  <si>
    <t>ベータ－ピネン</t>
  </si>
  <si>
    <t>131-17-9</t>
  </si>
  <si>
    <t>フタル酸ジアリル　（別名ジアリルフタラート）</t>
  </si>
  <si>
    <t>242,316,391</t>
  </si>
  <si>
    <t>131-57-7</t>
  </si>
  <si>
    <t>（２－ヒドロキシ－４－メトキシフェニル）（フェニル）メタノン</t>
  </si>
  <si>
    <t>131-72-6</t>
  </si>
  <si>
    <t>２，４－ジニトロ－６－（オクタン－２－イル）フェニル＝（Ｅ）－２－ブテノアート（別名メプチルジノカップ）</t>
  </si>
  <si>
    <t>131-74-8</t>
  </si>
  <si>
    <t>ピクリン酸アンモニウム</t>
  </si>
  <si>
    <t>131-89-5</t>
  </si>
  <si>
    <t>２，４－ジニトロ－６－シクロヘキシルフェノール  （別名ジネックス）</t>
  </si>
  <si>
    <t>316,330</t>
  </si>
  <si>
    <t>132-27-4</t>
  </si>
  <si>
    <t>ナトリウム＝１，１’－ビフェニル－２－オラート</t>
  </si>
  <si>
    <t>501,640</t>
  </si>
  <si>
    <t>133-06-2</t>
  </si>
  <si>
    <t>キャプタン</t>
  </si>
  <si>
    <t>133-07-3</t>
  </si>
  <si>
    <t>Ｎ－（トリクロロメチルチオ）フタルイミド（別名ホルペット）</t>
  </si>
  <si>
    <t>317</t>
  </si>
  <si>
    <t>135-19-3</t>
  </si>
  <si>
    <t>ベタナフトール</t>
  </si>
  <si>
    <t>135-88-6</t>
  </si>
  <si>
    <t>２－（Ｎ－フェニルアミノ）－ナフタレン</t>
  </si>
  <si>
    <t>103,225,330</t>
  </si>
  <si>
    <t>136-52-7</t>
  </si>
  <si>
    <t>２－エチルヘキサン酸コバルト（Ⅱ）</t>
  </si>
  <si>
    <t>103,225,241,431</t>
  </si>
  <si>
    <t>137-05-3</t>
  </si>
  <si>
    <t>２－シアノアクリル酸メチル</t>
  </si>
  <si>
    <t>137-26-8</t>
  </si>
  <si>
    <t>テトラメチルチウラムジスルフィド（別名チウラム）</t>
  </si>
  <si>
    <t>148,330</t>
  </si>
  <si>
    <t>137-30-4</t>
  </si>
  <si>
    <t>ビス（Ｎ，Ｎ－ジメチルジチオカルバミン酸）亜鉛　(別名ジラム)</t>
  </si>
  <si>
    <t>148,330,501</t>
  </si>
  <si>
    <t>137-42-8</t>
  </si>
  <si>
    <t>メチルジチオカルバミド酸ナトリウム（別名メタムソジウム）</t>
  </si>
  <si>
    <t>137-58-6</t>
  </si>
  <si>
    <t>リドカイン</t>
  </si>
  <si>
    <t>138-86-3</t>
  </si>
  <si>
    <t>ジペンテン</t>
  </si>
  <si>
    <t>139-07-1</t>
  </si>
  <si>
    <t>ベンジル（ドデシル）ジメチルアンモニウム＝クロリド</t>
  </si>
  <si>
    <t>139-08-2</t>
  </si>
  <si>
    <t>ベンジル（ジメチル）（テトラデシル）アンモニウム＝クロリド</t>
  </si>
  <si>
    <t>140-31-8</t>
  </si>
  <si>
    <t>２－ピペラジン－１－イルエチルアミン</t>
  </si>
  <si>
    <t>140-66-9</t>
  </si>
  <si>
    <t>４－（２，４，４－トリメチルペンタン－２－イル）フェノール</t>
  </si>
  <si>
    <t>140-88-5</t>
  </si>
  <si>
    <t>アクリル酸エチル</t>
  </si>
  <si>
    <t>141-32-2</t>
  </si>
  <si>
    <t>アクリル酸ノルマル－ブチル</t>
  </si>
  <si>
    <t>141,311,315</t>
  </si>
  <si>
    <t>141-43-5</t>
  </si>
  <si>
    <t>２－アミノエタノール</t>
  </si>
  <si>
    <t>132,148,274</t>
  </si>
  <si>
    <t>141-66-2</t>
  </si>
  <si>
    <t>りん酸ジメチル＝（Ｅ）－１－（Ｎ，Ｎ－ジメチルカルバモイル）－１－プロペン－２－イル（別名ジクロトホス）</t>
  </si>
  <si>
    <t>111,261</t>
  </si>
  <si>
    <t>141-75-3</t>
  </si>
  <si>
    <t>ブチリル＝クロリド</t>
  </si>
  <si>
    <t>142-16-5</t>
  </si>
  <si>
    <t>ビス（２－エチルヘキサン－１－イル）＝マレアート</t>
  </si>
  <si>
    <t>142-28-9</t>
  </si>
  <si>
    <t>１，３－ジクロロプロパン</t>
  </si>
  <si>
    <t>148,274,330,501</t>
  </si>
  <si>
    <t>142-59-6</t>
  </si>
  <si>
    <t>二ナトリウム＝エタン－１，２－ジイルジカルバモジチオアート（別名ナバム）</t>
  </si>
  <si>
    <t>142-62-1</t>
  </si>
  <si>
    <t>ヘキサン酸</t>
  </si>
  <si>
    <t>142-83-6</t>
  </si>
  <si>
    <t>２，４－ヘキサジエナール</t>
  </si>
  <si>
    <t>142-84-7</t>
  </si>
  <si>
    <t>ジノルマルプロピルアミン</t>
  </si>
  <si>
    <t>261,391,410</t>
  </si>
  <si>
    <t>143-50-0</t>
  </si>
  <si>
    <t>クロルデコン</t>
  </si>
  <si>
    <t>144-49-0</t>
  </si>
  <si>
    <t>フルオロ酢酸</t>
  </si>
  <si>
    <t>148,501</t>
  </si>
  <si>
    <t>144-54-7</t>
  </si>
  <si>
    <t>Ｎ－メチルジチオカルバミン酸 （別名メタム）</t>
  </si>
  <si>
    <t>144-62-7</t>
  </si>
  <si>
    <t>しゅう酸</t>
  </si>
  <si>
    <t>274,316</t>
  </si>
  <si>
    <t>148-24-3</t>
  </si>
  <si>
    <t>８－キノリノール</t>
  </si>
  <si>
    <t>274,501</t>
  </si>
  <si>
    <t>149-30-4</t>
  </si>
  <si>
    <t>２－メルカプトベンゾチアゾール</t>
  </si>
  <si>
    <t>149-57-5</t>
  </si>
  <si>
    <t>２－エチルヘキサン酸</t>
  </si>
  <si>
    <t>150-76-5</t>
  </si>
  <si>
    <t>パラ－メトキシフェノール</t>
  </si>
  <si>
    <t>151-21-3</t>
  </si>
  <si>
    <t>ドデシル硫酸ナトリウム</t>
  </si>
  <si>
    <t>156-43-4</t>
  </si>
  <si>
    <t>ｐ－フェネチジン</t>
  </si>
  <si>
    <t>156-62-7</t>
  </si>
  <si>
    <t>カルシウムシアナミド</t>
  </si>
  <si>
    <t>156-87-6</t>
  </si>
  <si>
    <t>３－アミノ－１－プロパノール</t>
  </si>
  <si>
    <t>189-55-9</t>
  </si>
  <si>
    <t>ジベンゾ［ａ，ｉ］ピレン</t>
  </si>
  <si>
    <t>189-64-0</t>
  </si>
  <si>
    <t>ジベンゾ［ａ，ｈ］ピレン</t>
  </si>
  <si>
    <t>193-39-5</t>
  </si>
  <si>
    <t>インデノ［１，２，３－ｃｄ］ピレン</t>
  </si>
  <si>
    <t>205-82-3</t>
  </si>
  <si>
    <t>ベンゾ［ｊ］フルオランテン</t>
  </si>
  <si>
    <t>205-99-2</t>
  </si>
  <si>
    <t>ベンゾ［ｅ］フルオラセン</t>
  </si>
  <si>
    <t>207-08-9</t>
  </si>
  <si>
    <t>ベンゾ［ｋ］フルオランテン</t>
  </si>
  <si>
    <t>218-01-9</t>
  </si>
  <si>
    <t>クリセン</t>
  </si>
  <si>
    <t>288-32-4</t>
  </si>
  <si>
    <t>イミダゾール</t>
  </si>
  <si>
    <t>224,241,265</t>
  </si>
  <si>
    <t>297-78-9</t>
  </si>
  <si>
    <t>イソベンザン（テロドリン）</t>
  </si>
  <si>
    <t>297-97-2</t>
  </si>
  <si>
    <t>チオナジン</t>
  </si>
  <si>
    <t>298-00-0</t>
  </si>
  <si>
    <t>ジメチル－パラ－ニトロフェニルチオホスフェイト（別名メチルパラチオン）</t>
  </si>
  <si>
    <t>279,502</t>
  </si>
  <si>
    <t>298-02-2</t>
  </si>
  <si>
    <t>ジチオりん酸Ｏ，Ｏ－ジエチル－Ｓ－エチルチオメチル【ホレート】</t>
  </si>
  <si>
    <t>298-04-4</t>
  </si>
  <si>
    <t>ジチオリン酸Ｏ，Ｏ－ジエチル－Ｓ－（２－エチルチオエチル）（別名ジスルホトン）</t>
  </si>
  <si>
    <t>298-07-7</t>
  </si>
  <si>
    <t>りん酸水素ビス（２－エチルヘキシル）</t>
  </si>
  <si>
    <t>298-12-4</t>
  </si>
  <si>
    <t>グリオキシル酸</t>
  </si>
  <si>
    <t>300-76-5</t>
  </si>
  <si>
    <t>りん酸１，２－ジブロモ－２，２－ジクロロエチル＝ジメチル</t>
  </si>
  <si>
    <t>301-04-2</t>
  </si>
  <si>
    <t>酢酸鉛（Ⅱ）</t>
  </si>
  <si>
    <t>302-01-2</t>
  </si>
  <si>
    <t>ヒドラジン</t>
  </si>
  <si>
    <t>302-17-0</t>
  </si>
  <si>
    <t>抱水クロラール</t>
  </si>
  <si>
    <t>274,280,330</t>
  </si>
  <si>
    <t>304-20-1</t>
  </si>
  <si>
    <t>ヒドララジン塩酸塩</t>
  </si>
  <si>
    <t>309-00-2</t>
  </si>
  <si>
    <t>１，２，３，４，１０，１０－ヘキサクロロ－１，４，４ａ，５，８，８ａ－ヘキサヒドロ－エキソ－１，４－エンド－５，８－ジメタノナフタレン（別名アルドリン）</t>
  </si>
  <si>
    <t>122,148,274,410</t>
  </si>
  <si>
    <t>317-34-0</t>
  </si>
  <si>
    <t>アミノフィリン</t>
  </si>
  <si>
    <t>333-29-9</t>
  </si>
  <si>
    <t>ジエチル－（１，３－ジチオシクロペンチリデン）－チオホスホルアミド</t>
  </si>
  <si>
    <t>333-41-5</t>
  </si>
  <si>
    <t>チオリン酸Ｏ，Ｏ－ジエチル－Ｏ－（２－イソプロピル－６－メチル－４－ピリミジニル） (別名ダイアジノン)</t>
  </si>
  <si>
    <t>334-48-5</t>
  </si>
  <si>
    <t>デカン酸</t>
  </si>
  <si>
    <t>170</t>
  </si>
  <si>
    <t>334-88-3</t>
  </si>
  <si>
    <t>ジアゾメタン</t>
  </si>
  <si>
    <t>335-67-1</t>
  </si>
  <si>
    <t>ペルフルオロオクタン酸</t>
  </si>
  <si>
    <t>134,148,263,274</t>
  </si>
  <si>
    <t>351-05-3</t>
  </si>
  <si>
    <t>モノフルオール酢酸パラブロムアニリド</t>
  </si>
  <si>
    <t>381-73-7</t>
  </si>
  <si>
    <t>ジフルオロ酢酸</t>
  </si>
  <si>
    <t>420-04-2</t>
  </si>
  <si>
    <t>シアナミド</t>
  </si>
  <si>
    <t>431-03-8</t>
  </si>
  <si>
    <t>ジアセチル</t>
  </si>
  <si>
    <t>446-86-6</t>
  </si>
  <si>
    <t>アザチオプリン</t>
  </si>
  <si>
    <t>470-90-6</t>
  </si>
  <si>
    <t>クロルフェンビンホス</t>
  </si>
  <si>
    <t>479-45-8</t>
  </si>
  <si>
    <t>テトリル</t>
  </si>
  <si>
    <t>340</t>
  </si>
  <si>
    <t>497-19-8</t>
  </si>
  <si>
    <t>炭酸ナトリウム</t>
  </si>
  <si>
    <t>595</t>
  </si>
  <si>
    <t>505-60-2</t>
  </si>
  <si>
    <t>ビス（２－クロロエチル）スルフィド（別名マスタードガス）</t>
  </si>
  <si>
    <t>345</t>
  </si>
  <si>
    <t>506-64-9</t>
  </si>
  <si>
    <t>シアン化銀（Ⅰ）</t>
  </si>
  <si>
    <t>506-77-4</t>
  </si>
  <si>
    <t>塩化シアン</t>
  </si>
  <si>
    <t>526-75-0</t>
  </si>
  <si>
    <t>２，３－キシレノール （別名２，３－ジメチルフェノール）</t>
  </si>
  <si>
    <t>528-29-0</t>
  </si>
  <si>
    <t>ｏ－ジニトロベンゼン</t>
  </si>
  <si>
    <t>532-27-4</t>
  </si>
  <si>
    <t>オメガ－クロロアセトフェノン</t>
  </si>
  <si>
    <t>316,441</t>
  </si>
  <si>
    <t>534-52-1</t>
  </si>
  <si>
    <t>４，６－ジニトロ－ｏ－クレゾール</t>
  </si>
  <si>
    <t>538-75-0</t>
  </si>
  <si>
    <t>ジシクロヘキシルカルボジイミド</t>
  </si>
  <si>
    <t>148,280</t>
  </si>
  <si>
    <t>540-73-8</t>
  </si>
  <si>
    <t>１，２－ジメチルヒドラジン</t>
  </si>
  <si>
    <t>541-41-3</t>
  </si>
  <si>
    <t>クロロギ酸エチル</t>
  </si>
  <si>
    <t>145,274,330</t>
  </si>
  <si>
    <t>541-69-5</t>
  </si>
  <si>
    <t>ｍ－フェニレンジアミン二塩酸塩</t>
  </si>
  <si>
    <t>264,265</t>
  </si>
  <si>
    <t>542-75-6</t>
  </si>
  <si>
    <t>１，３－ジクロロプロペン</t>
  </si>
  <si>
    <t>542-92-7</t>
  </si>
  <si>
    <t>シクロペンタジエン</t>
  </si>
  <si>
    <t>102,330</t>
  </si>
  <si>
    <t>544-18-3</t>
  </si>
  <si>
    <t>ギ酸コバルト（Ⅱ）</t>
  </si>
  <si>
    <t>544-92-3</t>
  </si>
  <si>
    <t>シアン化銅 （Ⅰ）</t>
  </si>
  <si>
    <t>544-97-8</t>
  </si>
  <si>
    <t>ジメチル亜鉛</t>
  </si>
  <si>
    <t>552-30-7</t>
  </si>
  <si>
    <t>１，２，４－ベンゼントリカルボン酸１，２－無水物</t>
  </si>
  <si>
    <t>556-52-5</t>
  </si>
  <si>
    <t>２，３－エポキシ－１－プロパノール</t>
  </si>
  <si>
    <t>556-61-6</t>
  </si>
  <si>
    <t>イソチオシアン酸メチル</t>
  </si>
  <si>
    <t>556-82-1</t>
  </si>
  <si>
    <t>３－メチル－２－ブテン－１－オール</t>
  </si>
  <si>
    <t>558-13-4</t>
  </si>
  <si>
    <t>テトラブロモメタン</t>
  </si>
  <si>
    <t>558-25-8</t>
  </si>
  <si>
    <t>メタンスルホン酸フルオリド</t>
  </si>
  <si>
    <t>562-81-2</t>
  </si>
  <si>
    <t>シアン化白金バリウム</t>
  </si>
  <si>
    <t>563-12-2</t>
  </si>
  <si>
    <t>ビス（ジチオりん酸）Ｓ，Ｓ’－メチレン－Ｏ，Ｏ，Ｏ’，Ｏ’－テトラエチル</t>
  </si>
  <si>
    <t>563-47-3</t>
  </si>
  <si>
    <t>３－クロロ－２－メチルー１－プロペン</t>
  </si>
  <si>
    <t>569-64-2</t>
  </si>
  <si>
    <t>Ｎ－［４－［［４－（ジメチルアミノ）フェニル］フェニルメチレン］－２，５－シクロヘキサジエン－１－イリデン］－Ｎ－メチルメタンアミニウム・クロリド (別名マラカイトグリーン)</t>
  </si>
  <si>
    <t>576-26-1</t>
  </si>
  <si>
    <t>２，６－キシレノール</t>
  </si>
  <si>
    <t>582-25-2</t>
  </si>
  <si>
    <t>安息香酸カリウム塩</t>
  </si>
  <si>
    <t>583-60-8</t>
  </si>
  <si>
    <t>２－メチルシクロヘキサノン</t>
  </si>
  <si>
    <t>583-91-5</t>
  </si>
  <si>
    <t>２－ヒドロキシ－４－メチルチオ酪酸</t>
  </si>
  <si>
    <t>584-79-2</t>
  </si>
  <si>
    <t>アレスリン（１ＲＳ，ｃｉｓ， ｔｒａｎｓ－ 混合物）</t>
  </si>
  <si>
    <t>591-27-5</t>
  </si>
  <si>
    <t>ｍ－アミノフェノール</t>
  </si>
  <si>
    <t>591-78-6</t>
  </si>
  <si>
    <t>メチル－ノルマル－ブチルケトン</t>
  </si>
  <si>
    <t>592-01-8</t>
  </si>
  <si>
    <t>シアン化カルシウム</t>
  </si>
  <si>
    <t>594-27-4</t>
  </si>
  <si>
    <t>テトラメチルスズ</t>
  </si>
  <si>
    <t>594-42-3</t>
  </si>
  <si>
    <t>トリクロロメチルスルフェニル＝クロリド</t>
  </si>
  <si>
    <t>598-56-1</t>
  </si>
  <si>
    <t>Ｎ，Ｎ－ジメチルエチルアミン</t>
  </si>
  <si>
    <t>598-78-7</t>
  </si>
  <si>
    <t>２－クロロプロピオン酸</t>
  </si>
  <si>
    <t>603-35-0</t>
  </si>
  <si>
    <t>トリフェニルホスフィン</t>
  </si>
  <si>
    <t>611-06-3</t>
  </si>
  <si>
    <t>２，４－ジクロロ－１－ニトロベンゼン（別名１－クロロ－２－ニトロベンゼン）</t>
  </si>
  <si>
    <t>614-45-9</t>
  </si>
  <si>
    <t>ｔｅｒｔ－ブチルペルオキシベンゾアート</t>
  </si>
  <si>
    <t>615-05-4</t>
  </si>
  <si>
    <t>２，４－ジアミノアニソール</t>
  </si>
  <si>
    <t>615-28-1</t>
  </si>
  <si>
    <t>ｏ－フェニレンジアミン二塩酸塩</t>
  </si>
  <si>
    <t>622-08-2</t>
  </si>
  <si>
    <t>エチレングリコールモノベンジルエーテル</t>
  </si>
  <si>
    <t>624-18-0</t>
  </si>
  <si>
    <t>ｐ－フェニレンジアミン二塩酸塩</t>
  </si>
  <si>
    <t>224</t>
  </si>
  <si>
    <t>624-48-6</t>
  </si>
  <si>
    <t>マレイン酸ジメチルエステル</t>
  </si>
  <si>
    <t>211</t>
  </si>
  <si>
    <t>624-83-9</t>
  </si>
  <si>
    <t>イソシアン酸メチル</t>
  </si>
  <si>
    <t>624-92-0</t>
  </si>
  <si>
    <t>ジメチルジスルフィド</t>
  </si>
  <si>
    <t>103,224,245</t>
  </si>
  <si>
    <t>625-45-6</t>
  </si>
  <si>
    <t>メトキシ酢酸</t>
  </si>
  <si>
    <t>626-38-0</t>
  </si>
  <si>
    <t>酢酸ｓｅｃ－ペンチル</t>
  </si>
  <si>
    <t>626-67-5</t>
  </si>
  <si>
    <t>１－メチルピペリジン</t>
  </si>
  <si>
    <t>631-60-7</t>
  </si>
  <si>
    <t>酢酸水銀（Ⅰ）</t>
  </si>
  <si>
    <t>640-15-3</t>
  </si>
  <si>
    <t>ジチオりん酸Ｓ－２－（エチルチオ）エチル－Ｏ，Ｏ－ジメチル</t>
  </si>
  <si>
    <t>122</t>
  </si>
  <si>
    <t>643-79-8</t>
  </si>
  <si>
    <t>ｏ－フタルアルデヒド</t>
  </si>
  <si>
    <t>644-97-3</t>
  </si>
  <si>
    <t>フェニルジクロロホスフィン</t>
  </si>
  <si>
    <t>103,225,246,410</t>
  </si>
  <si>
    <t>674-82-8</t>
  </si>
  <si>
    <t>４－メチリデンオキセタン－２－オン</t>
  </si>
  <si>
    <t>676-97-1</t>
  </si>
  <si>
    <t>メチルホスホン酸ジクロリド</t>
  </si>
  <si>
    <t>680-31-9</t>
  </si>
  <si>
    <t>ヘキサメチルホスホリックトリアミド</t>
  </si>
  <si>
    <t>681-84-5</t>
  </si>
  <si>
    <t>テトラメトキシシラン</t>
  </si>
  <si>
    <t>683-18-1</t>
  </si>
  <si>
    <t>ジブチルスズジクロリド</t>
  </si>
  <si>
    <t>684-16-2</t>
  </si>
  <si>
    <t>ヘキサフルオロアセトン</t>
  </si>
  <si>
    <t>148,280,450</t>
  </si>
  <si>
    <t>684-93-5</t>
  </si>
  <si>
    <t>Ｎ－メチル－Ｎ－ニトロソ尿素</t>
  </si>
  <si>
    <t>693-13-0</t>
  </si>
  <si>
    <t>１，３－ジイソプロピルカルボジイミド</t>
  </si>
  <si>
    <t>700-13-0</t>
  </si>
  <si>
    <t>２，３，５－トリメチルハイドロキノン</t>
  </si>
  <si>
    <t>731-27-1</t>
  </si>
  <si>
    <t>Ｎ－ジクロロフルオロメチルチオ－Ｎ’，Ｎ’－ジメチル－Ｎ－パラ－トリルスルファミド（別名トリルフルアニド）</t>
  </si>
  <si>
    <t>760-67-8</t>
  </si>
  <si>
    <t>２－エタン－１－イルヘキサノイル＝クロリド</t>
  </si>
  <si>
    <t>763-69-9</t>
  </si>
  <si>
    <t>エチル＝３－エトキシプロパノアート</t>
  </si>
  <si>
    <t>764-41-0</t>
  </si>
  <si>
    <t>１，４－ジクロロ－２－ブテン</t>
  </si>
  <si>
    <t>768-52-5</t>
  </si>
  <si>
    <t>Ｎ－イソプロピルアニリン</t>
  </si>
  <si>
    <t>224,245,316</t>
  </si>
  <si>
    <t>770-35-4</t>
  </si>
  <si>
    <t>１－フェノキシ－２－プロパノール</t>
  </si>
  <si>
    <t>263,279,502</t>
  </si>
  <si>
    <t>786-19-6</t>
  </si>
  <si>
    <t>カルボフェノチオン</t>
  </si>
  <si>
    <t>793-24-8</t>
  </si>
  <si>
    <t>Ｎ－（１，３－ジメチルブチル）－Ｎ’－フェニル－パラ－フェニレンジアミン</t>
  </si>
  <si>
    <t>814-78-8</t>
  </si>
  <si>
    <t>メチルイソプロペニルケトン</t>
  </si>
  <si>
    <t>814-94-8</t>
  </si>
  <si>
    <t>シュウ酸第一スズ</t>
  </si>
  <si>
    <t>818-08-6</t>
  </si>
  <si>
    <t>ジブチルスズオキサイド</t>
  </si>
  <si>
    <t>818-61-1</t>
  </si>
  <si>
    <t>アクリル酸２－ヒドロキシエチル</t>
  </si>
  <si>
    <t>822-06-0</t>
  </si>
  <si>
    <t>ヘキサメチレン＝ジイソシアネート （別名ヘキサン－１，６－ジイソシアネート）</t>
  </si>
  <si>
    <t>148,274,391,410</t>
  </si>
  <si>
    <t>826-36-8</t>
  </si>
  <si>
    <t>２，２，６，６－テトラメチルピペリジン－４－オン</t>
  </si>
  <si>
    <t>278</t>
  </si>
  <si>
    <t>828-00-2</t>
  </si>
  <si>
    <t>６－アセトキシ－２，４－ジメチル－１，３－ジオキサン</t>
  </si>
  <si>
    <t>868-77-9</t>
  </si>
  <si>
    <t>メタクリル酸 ２－ヒドロキシエチル</t>
  </si>
  <si>
    <t>872-50-4</t>
  </si>
  <si>
    <t>Ｎ－メチル－２－ ピロリドン【Ｎ－メチルピロリドン】</t>
  </si>
  <si>
    <t>900-95-8</t>
  </si>
  <si>
    <t>酢酸トリフェニルスズ</t>
  </si>
  <si>
    <t>917-69-1</t>
  </si>
  <si>
    <t>酢酸コバルト（Ⅲ）</t>
  </si>
  <si>
    <t>919-30-2</t>
  </si>
  <si>
    <t>ガンマ－アミノプロピルトリエトキシシラン</t>
  </si>
  <si>
    <t>923-26-2</t>
  </si>
  <si>
    <t>２－ヒドロキシプロピルメタクリラート</t>
  </si>
  <si>
    <t>944-22-9</t>
  </si>
  <si>
    <t>Ｏ－エチル－Ｓ－フェニル＝エチルホスホノチオロチオナート（別名ホノホス）</t>
  </si>
  <si>
    <t>999-61-1</t>
  </si>
  <si>
    <t>アクリル酸２－ヒドロキシプロピル</t>
  </si>
  <si>
    <t>142,480</t>
  </si>
  <si>
    <t>999-97-3</t>
  </si>
  <si>
    <t>ヘキサメチル－ジシラザン</t>
  </si>
  <si>
    <t>1024-57-3</t>
  </si>
  <si>
    <t>１，４，５，６，７，８，８－ヘプタクロロ－２，３－エポキシ－３ａ，４，７，７ａ－テトラヒドロ－４，７－メタノ－１Ｈ－インデン（別名ヘプタクロルエポキシド）</t>
  </si>
  <si>
    <t>1071-83-6</t>
  </si>
  <si>
    <t>Ｎ－（ホスホノメチル）グリシン （別名グリホサート）</t>
  </si>
  <si>
    <t>1071-93-8</t>
  </si>
  <si>
    <t>アジピン酸ジヒドラジド</t>
  </si>
  <si>
    <t>1072-52-2</t>
  </si>
  <si>
    <t>２－（１－アジリジニル）エタノール</t>
  </si>
  <si>
    <t>1085-98-9</t>
  </si>
  <si>
    <t>Ｎ－ジクロロフルオロメチルチオ－Ｎ’，Ｎ’－ジメチル－Ｎ－フェニルスルファミド（別名ジクロフルアニド）</t>
  </si>
  <si>
    <t>148,274,280,450</t>
  </si>
  <si>
    <t>1116-54-7</t>
  </si>
  <si>
    <t>Ｎ－ニトロソジエタノールアミン</t>
  </si>
  <si>
    <t>1118-46-3</t>
  </si>
  <si>
    <t>ブチルトリクロロスズ</t>
  </si>
  <si>
    <t>1205-17-0</t>
  </si>
  <si>
    <t>３－（１，３－ベンゾジオキソール－５－イル）－２－メチルプロパナール</t>
  </si>
  <si>
    <t>1300-73-8</t>
  </si>
  <si>
    <t>キシリジン</t>
  </si>
  <si>
    <t>1302-42-7</t>
  </si>
  <si>
    <t>アルミン酸ナトリウム</t>
  </si>
  <si>
    <t>380</t>
  </si>
  <si>
    <t>1305-62-0</t>
  </si>
  <si>
    <t>水酸化カルシウム</t>
  </si>
  <si>
    <t>1305-78-8</t>
  </si>
  <si>
    <t>生石灰（別名酸化カルシウム）</t>
  </si>
  <si>
    <t>300,330</t>
  </si>
  <si>
    <t>1305-79-9</t>
  </si>
  <si>
    <t>過酸化カルシウム</t>
  </si>
  <si>
    <t>330,461</t>
  </si>
  <si>
    <t>1305-99-3</t>
  </si>
  <si>
    <t>りん化石灰</t>
  </si>
  <si>
    <t>1308-14-1</t>
  </si>
  <si>
    <t>水酸化クロム水和物</t>
  </si>
  <si>
    <t>1308-38-9</t>
  </si>
  <si>
    <t>酸化クロム （Ⅲ）</t>
  </si>
  <si>
    <t>1310-58-3</t>
  </si>
  <si>
    <t>水酸化カリウム</t>
  </si>
  <si>
    <t>1310-65-2</t>
  </si>
  <si>
    <t>水酸化リチウム</t>
  </si>
  <si>
    <t>1310-66-3</t>
  </si>
  <si>
    <t>水酸化リチウム水和物</t>
  </si>
  <si>
    <t>1310-73-2</t>
  </si>
  <si>
    <t>水酸化ナトリウム</t>
  </si>
  <si>
    <t>1312-73-8</t>
  </si>
  <si>
    <t>硫化カリウム</t>
  </si>
  <si>
    <t>1313-60-6</t>
  </si>
  <si>
    <t>過酸化ナトリウム</t>
  </si>
  <si>
    <t>1313-82-2</t>
  </si>
  <si>
    <t>硫化ナトリウム</t>
  </si>
  <si>
    <t>1313-99-1</t>
  </si>
  <si>
    <t>酸化ニッケル</t>
  </si>
  <si>
    <t>1314-06-3</t>
  </si>
  <si>
    <t>酸化ニッケル（Ⅲ）</t>
  </si>
  <si>
    <t>1314-23-4</t>
  </si>
  <si>
    <t>酸化ジルコニウム</t>
  </si>
  <si>
    <t>1314-56-3</t>
  </si>
  <si>
    <t>五酸化りん</t>
  </si>
  <si>
    <t>1317-38-0</t>
  </si>
  <si>
    <t>酸化銅（Ⅱ）</t>
  </si>
  <si>
    <t>1319-77-3</t>
  </si>
  <si>
    <t>クレゾール</t>
  </si>
  <si>
    <t>1321-64-8</t>
  </si>
  <si>
    <t>ペンタクロロナフタレン</t>
  </si>
  <si>
    <t>1321-65-9</t>
  </si>
  <si>
    <t>トリクロロナフタレン</t>
  </si>
  <si>
    <t>1321-74-0</t>
  </si>
  <si>
    <t>ジビニルベンゼン</t>
  </si>
  <si>
    <t>1330-20-7</t>
  </si>
  <si>
    <t>キシレン</t>
  </si>
  <si>
    <t>1330-78-5</t>
  </si>
  <si>
    <t>りん酸トリトリル</t>
  </si>
  <si>
    <t>1331-22-2</t>
  </si>
  <si>
    <t>メチルシクロヘキサノン（異性体混合物）</t>
  </si>
  <si>
    <t>1335-87-1</t>
  </si>
  <si>
    <t>ヘキサクロロナフタレン</t>
  </si>
  <si>
    <t>1338-23-4</t>
  </si>
  <si>
    <t>エチルメチルケトンペルオキシド</t>
  </si>
  <si>
    <t>1341-49-7</t>
  </si>
  <si>
    <t>一水素二フッ化アンモニウム</t>
  </si>
  <si>
    <t>1344-08-7</t>
  </si>
  <si>
    <t>多硫化ナトリウム</t>
  </si>
  <si>
    <t>1344-37-2</t>
  </si>
  <si>
    <t>ピグメントイエロー３４</t>
  </si>
  <si>
    <t>1402-68-2</t>
  </si>
  <si>
    <t>アフラトキシン</t>
  </si>
  <si>
    <t>1477-55-0</t>
  </si>
  <si>
    <t>メタ－キシリレンジアミン</t>
  </si>
  <si>
    <t>1522-92-5</t>
  </si>
  <si>
    <t>３－ブロモ－２，２－ビス（ブロモメチル）プロパン－１－オール</t>
  </si>
  <si>
    <t>1569-02-4</t>
  </si>
  <si>
    <t>プロピレングリコールエチルエーテル （別名１－エトキシ－２－プロパノール）</t>
  </si>
  <si>
    <t>1570-64-5</t>
  </si>
  <si>
    <t>４－クロロ－２－メチルフェノール</t>
  </si>
  <si>
    <t>146,442</t>
  </si>
  <si>
    <t>1582-09-8</t>
  </si>
  <si>
    <t>α，α，α－トリフルオロ－２，６－ジニトロ－Ｎ，Ｎ－ジプロピル－ｐ－トルイジン  (別名トリフルラリン）</t>
  </si>
  <si>
    <t>1600-27-7</t>
  </si>
  <si>
    <t>酢酸水銀（Ⅱ）</t>
  </si>
  <si>
    <t>1663-39-4</t>
  </si>
  <si>
    <t>アクリル酸＝ターシャリ－ブチル</t>
  </si>
  <si>
    <t>1675-54-3</t>
  </si>
  <si>
    <t>ビスフェノールＡジグリシジルエーテル</t>
  </si>
  <si>
    <t>1761-71-3</t>
  </si>
  <si>
    <t>ビス（４－アミノシクロヘキシル）メタン</t>
  </si>
  <si>
    <t>261,504</t>
  </si>
  <si>
    <t>1763-23-1</t>
  </si>
  <si>
    <t>ペルフルオロ（オクタン－１－スルホン酸）</t>
  </si>
  <si>
    <t>1789-58-8</t>
  </si>
  <si>
    <t>ジクロロエチルシラン</t>
  </si>
  <si>
    <t>1836-75-5</t>
  </si>
  <si>
    <t>２，４－ジクロロフェニル４－ニトロフェニル エーテル（別名ニトロフェン）</t>
  </si>
  <si>
    <t>1861-40-1</t>
  </si>
  <si>
    <t>Ｎ－ブチル－Ｎ－エチル－アルファ，アルファ，アルファ－トリフルオロ－２，６－ジニトロ－パラ－トルイジン（別名ベスロジン又はベンフルラリン）</t>
  </si>
  <si>
    <t>263,432</t>
  </si>
  <si>
    <t>1897-45-6</t>
  </si>
  <si>
    <t>テトラクロロイソフタロニトリル (別名クロロタロニル)</t>
  </si>
  <si>
    <t>1910-42-5</t>
  </si>
  <si>
    <t>１，１’－ジメチル－４，４’－ビピリジニウム＝ジクロリド（別名パラコートジクロリド）</t>
  </si>
  <si>
    <t>1912-24-9</t>
  </si>
  <si>
    <t>２－クロロ－４－エチルアミノ－６－イソプロピルアミノ－１，３，５－トリアジン（別名アトラジン）</t>
  </si>
  <si>
    <t>1948-33-0</t>
  </si>
  <si>
    <t>２－ターシャリ－ブチルヒドロキノン</t>
  </si>
  <si>
    <t>2074-50-2</t>
  </si>
  <si>
    <t>パラコートジメチルサルフェート</t>
  </si>
  <si>
    <t>2104-64-5</t>
  </si>
  <si>
    <t>Ｏ－エチル＝Ｏ－４－ニトロフェニル＝フェニルホスホノチオアート（別名EPN）</t>
  </si>
  <si>
    <t>2179-59-1</t>
  </si>
  <si>
    <t>アリル－ノルマル－プロピルジスルフィド</t>
  </si>
  <si>
    <t>2210-79-9</t>
  </si>
  <si>
    <t>ｏ－クレジルグリシジルエーテル  (別名２，３－ｅｐｏｘｙｐｒｏｐｙｌ　ｏ－ｔｏｌｙｌ　ｅｔｈｅｒ）</t>
  </si>
  <si>
    <t>2234-13-1</t>
  </si>
  <si>
    <t>オクタクロロナフタレン</t>
  </si>
  <si>
    <t>2243-62-1</t>
  </si>
  <si>
    <t>１，５－ジアミノナフタレン</t>
  </si>
  <si>
    <t>2403-88-5</t>
  </si>
  <si>
    <t>２，２，６，６－テトラメチルピペリジン－４－オール</t>
  </si>
  <si>
    <t>2425-06-1</t>
  </si>
  <si>
    <t>Ｎ－（１，１，２，２－テトラクロロエチルチオ）－１，２，３，６－テトラヒドロフタルイミド【キャプタフォル】</t>
  </si>
  <si>
    <t>2425-79-8</t>
  </si>
  <si>
    <t>１，４－ブタンジオールジグリシジルエーテル</t>
  </si>
  <si>
    <t>2426-08-6</t>
  </si>
  <si>
    <t>ノルマル-ブチル＝２，３－エポキシプロピルエーテル</t>
  </si>
  <si>
    <t>2431-50-7</t>
  </si>
  <si>
    <t>２，３，４－トリクロロ－１－ブテン</t>
  </si>
  <si>
    <t>122,274,410</t>
  </si>
  <si>
    <t>2439-01-2</t>
  </si>
  <si>
    <t>６－メチル－１，３－ジチオロ［４，５－ｂ］キノキサリン－２－オン</t>
  </si>
  <si>
    <t>103,148,274,520</t>
  </si>
  <si>
    <t>2439-10-3</t>
  </si>
  <si>
    <t>１－ドデシルグアニジニウム＝アセタート（別名ドジン）</t>
  </si>
  <si>
    <t>2439-35-2</t>
  </si>
  <si>
    <t>アクリル酸２－（ジメチルアミノ）エチル</t>
  </si>
  <si>
    <t>2451-62-9</t>
  </si>
  <si>
    <t>１，３，５－トリス（２，３－エポキシプロピル）－１，３，５－トリアジン－２，４，６（１Ｈ，３Ｈ，５Ｈ）－トリオン（別名トリグリシジルイソシアヌレート）</t>
  </si>
  <si>
    <t>145,274,391,410</t>
  </si>
  <si>
    <t>2475-45-8</t>
  </si>
  <si>
    <t>１，４，７，８－テトラアミノアントラキノン（別名ジスパースブルー１）</t>
  </si>
  <si>
    <t>2524-03-0</t>
  </si>
  <si>
    <t>クロロチオホスホン酸＝Ｏ，Ｏ －ジメチル</t>
  </si>
  <si>
    <t>2524-04-1</t>
  </si>
  <si>
    <t>ジエチルチオリン酸クロリド</t>
  </si>
  <si>
    <t>2528-36-1</t>
  </si>
  <si>
    <t>りん酸ジ－ノルマル－ブチル＝フェニル</t>
  </si>
  <si>
    <t>2530-83-8</t>
  </si>
  <si>
    <t>２－｛［３－（トリメトキシシリル）プロポキシ］メチル｝オキシラン</t>
  </si>
  <si>
    <t>2579-20-6</t>
  </si>
  <si>
    <t>１，３－ビス（アミノメチル）シクロヘキサン</t>
  </si>
  <si>
    <t>2581-34-2</t>
  </si>
  <si>
    <t>４－ニトロ－メタ－クレゾール</t>
  </si>
  <si>
    <t>224,242,266,274</t>
  </si>
  <si>
    <t>2593-15-9</t>
  </si>
  <si>
    <t>５－エトキシ－３－トリクロロメチル－１，２，４－チアジアゾール</t>
  </si>
  <si>
    <t>2634-33-5</t>
  </si>
  <si>
    <t>１，２－ベンゾチアゾリン－３－オン</t>
  </si>
  <si>
    <t>263,431</t>
  </si>
  <si>
    <t>2698-41-1</t>
  </si>
  <si>
    <t>２－クロロベンジリデンマロノニトリル</t>
  </si>
  <si>
    <t>2768-02-7</t>
  </si>
  <si>
    <t>ビニルトリメトキシシラン</t>
  </si>
  <si>
    <t>2797-51-5</t>
  </si>
  <si>
    <t>２－アミノ－３－クロロ－１，４－ナフトキノン（別名キノクラミン（ＡＣＮ））</t>
  </si>
  <si>
    <t>2807-30-9</t>
  </si>
  <si>
    <t>２－プロポキシエタノール</t>
  </si>
  <si>
    <t>2809-21-4</t>
  </si>
  <si>
    <t>１－ヒドロキシエタン－１，１－ジイルビス（ホスホン酸）</t>
  </si>
  <si>
    <t>145,170,274,316</t>
  </si>
  <si>
    <t>2832-40-8</t>
  </si>
  <si>
    <t>Ｎ－［４－［（２－ヒドロキシ－５－メチルフェニル）アゾ］フェニル］アセトアミド（別名ＣＩソルベントイエロー７７、ＣＩディスパースイエロー３）</t>
  </si>
  <si>
    <t>2835-95-2</t>
  </si>
  <si>
    <t>２－メチル－５－アミノフェノール</t>
  </si>
  <si>
    <t>2855-13-2</t>
  </si>
  <si>
    <t>イソホロンジアミン</t>
  </si>
  <si>
    <t>2867-47-2</t>
  </si>
  <si>
    <t>２－（ジメチルアミノ）エチル＝メタクリラート</t>
  </si>
  <si>
    <t>2921-88-2</t>
  </si>
  <si>
    <t>チオりん酸Ｏ，Ｏ－ジエチル－Ｏ－（３，５，６－トリクロロ－２－ピリジル）（別名クロルピリホス）</t>
  </si>
  <si>
    <t>3033-62-3</t>
  </si>
  <si>
    <t>ビス（２－ジメチルアミノエチル）エーテル</t>
  </si>
  <si>
    <t>3173-72-6</t>
  </si>
  <si>
    <t>１，５－ナフタレン ジイソシアネート</t>
  </si>
  <si>
    <t>3228-02-2</t>
  </si>
  <si>
    <t>４－イソプロピル－３－メチルフェノール</t>
  </si>
  <si>
    <t>121,501</t>
  </si>
  <si>
    <t>3268-49-3</t>
  </si>
  <si>
    <t>３－メチルチオプロパナール</t>
  </si>
  <si>
    <t>3282-30-2</t>
  </si>
  <si>
    <t>２，２－ジメチルプロパノイルクロライド</t>
  </si>
  <si>
    <t>3333-52-6</t>
  </si>
  <si>
    <t>テトラメチルコハク酸ニトリル</t>
  </si>
  <si>
    <t>122,410,432</t>
  </si>
  <si>
    <t>3347-22-6</t>
  </si>
  <si>
    <t>２，３－ジシアノ－１，４－ジチアアントラキノン （別名ジチアノン）</t>
  </si>
  <si>
    <t>3383-96-8</t>
  </si>
  <si>
    <t>テメホス</t>
  </si>
  <si>
    <t>3524-68-3</t>
  </si>
  <si>
    <t>ペンタエリスリトールトリアクリレート</t>
  </si>
  <si>
    <t>3689-24-5</t>
  </si>
  <si>
    <t>オキシビス（チオホスホン酸）Ｏ，Ｏ，Ｏ’，Ｏ’－テトラエチル【スルホテップ】</t>
  </si>
  <si>
    <t>148,233,242,316</t>
  </si>
  <si>
    <t>3766-81-2</t>
  </si>
  <si>
    <t>２－ｓ－ブチルフェニルＮ－メチルカーバメート</t>
  </si>
  <si>
    <t>150,274,330,501</t>
  </si>
  <si>
    <t>3811-73-2</t>
  </si>
  <si>
    <t>ナトリウム＝１－オキソ－１λ（５）－ピリジン－２－チオラート</t>
  </si>
  <si>
    <t>103,225,261,330</t>
  </si>
  <si>
    <t>3825-26-1</t>
  </si>
  <si>
    <t>ペンタデカフルオロオクタン酸アンモニウム</t>
  </si>
  <si>
    <t>3861-47-0</t>
  </si>
  <si>
    <t>３，５－ジヨード－４－オクタノイルオキシベンゾニトリル</t>
  </si>
  <si>
    <t>4074-88-8</t>
  </si>
  <si>
    <t>２，２’－オキシジエチル ジアクリラート；ジエチレングリコール ジアクリラート</t>
  </si>
  <si>
    <t>4098-71-9</t>
  </si>
  <si>
    <t>３－イソシアナトメチル－３，５，５－トリメチルシクロヘキシル＝イソシアネート</t>
  </si>
  <si>
    <t>4109-96-0</t>
  </si>
  <si>
    <t>ジクロロシラン（二塩化シラン）</t>
  </si>
  <si>
    <t>4170-30-3</t>
  </si>
  <si>
    <t>２－ブテナール（別名クロトンアルデヒド（（Ｅ）－２－ブテナールと（Ｚ）－２－ブテナールの異性体混合物））</t>
  </si>
  <si>
    <t>4253-34-3</t>
  </si>
  <si>
    <t>メチルシラントリイル＝トリアセタート</t>
  </si>
  <si>
    <t>4685-14-7</t>
  </si>
  <si>
    <t>１，１’－ジメチル－４，４’－ビピリジニウム（別名パラコート）</t>
  </si>
  <si>
    <t>4719-04-4</t>
  </si>
  <si>
    <t>２－［３，５－ビス（２－ヒドロキシエチル）－１，３，５－トリアジナン－１－イル］エタノール；１，３，５－トリアジン－１，３，５（２Ｈ，４Ｈ，６Ｈ）－トリエタノール</t>
  </si>
  <si>
    <t>5124-30-1</t>
  </si>
  <si>
    <t>メチレンビス（４，１－シクロヘキシレン）＝ジイソシアネート（再分類）</t>
  </si>
  <si>
    <t>5216-25-1</t>
  </si>
  <si>
    <t>ｐ－（トリクロロメチル）クロロベンゼン（別名ｐ－クロロベンゾトリクロリド）</t>
  </si>
  <si>
    <t>5332-73-0</t>
  </si>
  <si>
    <t>３－メトキシプロピルアミン</t>
  </si>
  <si>
    <t>5392-40-5</t>
  </si>
  <si>
    <t>３，７－ジメチル－２，６－オクタジエナール（別名シトラール）</t>
  </si>
  <si>
    <t>5421-46-5</t>
  </si>
  <si>
    <t>チオグリコール酸アンモニウム</t>
  </si>
  <si>
    <t>5470-11-1</t>
  </si>
  <si>
    <t>塩酸ヒドロキシルアミン</t>
  </si>
  <si>
    <t>5810-88-8</t>
  </si>
  <si>
    <t>ジ（２－エチルヘキシル）ジチオホスフェート</t>
  </si>
  <si>
    <t>5827-05-4</t>
  </si>
  <si>
    <t>アフィダン</t>
  </si>
  <si>
    <t>5873-54-1</t>
  </si>
  <si>
    <t>２，４’－ジフェニルメタンジイソシアネート</t>
  </si>
  <si>
    <t>5989-27-5</t>
  </si>
  <si>
    <t>（４Ｒ）－パラ－メンタ－１，８－ジエン（別名ｄ－リモネン）</t>
  </si>
  <si>
    <t>6147-53-1</t>
  </si>
  <si>
    <t>酢酸コバルト（Ⅱ）・四水和物</t>
  </si>
  <si>
    <t>6259-76-3</t>
  </si>
  <si>
    <t>ヘキシル＝２－ヒドロキシベンゾアート（別名：サリチル酸ヘキシル）</t>
  </si>
  <si>
    <t>6317-18-6</t>
  </si>
  <si>
    <t>メチレンビスチオシアネート</t>
  </si>
  <si>
    <t>441,510</t>
  </si>
  <si>
    <t>6423-43-4</t>
  </si>
  <si>
    <t>二硝酸プロピレン</t>
  </si>
  <si>
    <t>6449-00-9</t>
  </si>
  <si>
    <t>炭酸クロム</t>
  </si>
  <si>
    <t>6485-40-1</t>
  </si>
  <si>
    <t>Ｌ－カルボン</t>
  </si>
  <si>
    <t>6834-92-0</t>
  </si>
  <si>
    <t>ジナトリウム ジオキシド（オキソ）シラン；メタけい酸ナトリウム</t>
  </si>
  <si>
    <t>6864-37-5</t>
  </si>
  <si>
    <t>４，４’－メチレンビス（２－メチルシクロヘキサンアミン）</t>
  </si>
  <si>
    <t>6923-22-4</t>
  </si>
  <si>
    <t>りん酸ジメチル＝（Ｅ）－１－メチル－２－（Ｎ－メチルカルバモイル）ビニル</t>
  </si>
  <si>
    <t>7173-51-5</t>
  </si>
  <si>
    <t>ジデシルジメチルアンモニウムクロリド</t>
  </si>
  <si>
    <t>7439-93-2</t>
  </si>
  <si>
    <t>金属「リチウム」</t>
  </si>
  <si>
    <t>7440-02-0</t>
  </si>
  <si>
    <t>ニッケル</t>
  </si>
  <si>
    <t>7440-06-4</t>
  </si>
  <si>
    <t>白金</t>
  </si>
  <si>
    <t>7440-09-7</t>
  </si>
  <si>
    <t>金属「カリウム」</t>
  </si>
  <si>
    <t>7440-16-6</t>
  </si>
  <si>
    <t>ロジウム</t>
  </si>
  <si>
    <t>7440-22-4</t>
  </si>
  <si>
    <t>銀</t>
  </si>
  <si>
    <t>7440-23-5</t>
  </si>
  <si>
    <t>金属「ナトリウム」</t>
  </si>
  <si>
    <t>7440-28-0</t>
  </si>
  <si>
    <t>タリウム及びその化合物</t>
  </si>
  <si>
    <t>7440-47-3</t>
  </si>
  <si>
    <t>金属クロム</t>
  </si>
  <si>
    <t>7440-50-8</t>
  </si>
  <si>
    <t>銅</t>
  </si>
  <si>
    <t>7440-61-1</t>
  </si>
  <si>
    <t>ウラン</t>
  </si>
  <si>
    <t>7440-70-2</t>
  </si>
  <si>
    <t>カルシウム</t>
  </si>
  <si>
    <t>7446-19-7</t>
  </si>
  <si>
    <t>硫酸亜鉛一水和物</t>
  </si>
  <si>
    <t>7446-20-0</t>
  </si>
  <si>
    <t>硫酸亜鉛七水和物</t>
  </si>
  <si>
    <t>7446-70-0</t>
  </si>
  <si>
    <t>塩化アルミニウム</t>
  </si>
  <si>
    <t>7447-39-4</t>
  </si>
  <si>
    <t>塩化銅（Ⅱ）</t>
  </si>
  <si>
    <t>7488-55-3</t>
  </si>
  <si>
    <t>硫酸第一スズ</t>
  </si>
  <si>
    <t>7553-56-2</t>
  </si>
  <si>
    <t>沃素</t>
  </si>
  <si>
    <t>7580-67-8</t>
  </si>
  <si>
    <t>水素化リチウム</t>
  </si>
  <si>
    <t>7601-54-9</t>
  </si>
  <si>
    <t>リン酸三ナトリウム</t>
  </si>
  <si>
    <t>370</t>
  </si>
  <si>
    <t>7601-90-3</t>
  </si>
  <si>
    <t>過塩素酸</t>
  </si>
  <si>
    <t>7632-04-4</t>
  </si>
  <si>
    <t>過ホウ酸ナトリウム</t>
  </si>
  <si>
    <t>7632-51-1</t>
  </si>
  <si>
    <t>塩化バナジウム（Ⅳ）</t>
  </si>
  <si>
    <t>350,360</t>
  </si>
  <si>
    <t>7637-07-2</t>
  </si>
  <si>
    <t>三フッ化ほう素</t>
  </si>
  <si>
    <t>7646-69-7</t>
  </si>
  <si>
    <t>水素化ナトリウム</t>
  </si>
  <si>
    <t>7646-78-8</t>
  </si>
  <si>
    <t>塩化第ニスズ</t>
  </si>
  <si>
    <t>7646-85-7</t>
  </si>
  <si>
    <t>塩化亜鉛</t>
  </si>
  <si>
    <t>7646-93-7</t>
  </si>
  <si>
    <t>硫酸水素カリウム</t>
  </si>
  <si>
    <t>7647-18-9</t>
  </si>
  <si>
    <t>塩化アンチモン（Ⅴ）</t>
  </si>
  <si>
    <t>103,224,241,501</t>
  </si>
  <si>
    <t>7659-86-1</t>
  </si>
  <si>
    <t>チオグリコール酸 ２－エチルヘキシル</t>
  </si>
  <si>
    <t>7664-38-2</t>
  </si>
  <si>
    <t>りん酸</t>
  </si>
  <si>
    <t>7681-49-4</t>
  </si>
  <si>
    <t>フッ化ナトリウム</t>
  </si>
  <si>
    <t>7681-52-9</t>
  </si>
  <si>
    <t>次亜塩素酸ナトリウム（有効塩素濃度：６～１５％の水溶液）</t>
  </si>
  <si>
    <t>7681-57-4</t>
  </si>
  <si>
    <t>二亜硫酸ナトリウム</t>
  </si>
  <si>
    <t>7705-07-9</t>
  </si>
  <si>
    <t>三塩化チタン</t>
  </si>
  <si>
    <t>7705-08-0</t>
  </si>
  <si>
    <t>塩化鉄（Ⅲ）</t>
  </si>
  <si>
    <t>7718-54-9</t>
  </si>
  <si>
    <t>塩化ニッケル</t>
  </si>
  <si>
    <t>7718-98-1</t>
  </si>
  <si>
    <t>三塩化バナジウム</t>
  </si>
  <si>
    <t>7719-09-7</t>
  </si>
  <si>
    <t>塩化チオニル</t>
  </si>
  <si>
    <t>7719-12-2</t>
  </si>
  <si>
    <t>三塩化りん</t>
  </si>
  <si>
    <t>7722-84-1</t>
  </si>
  <si>
    <t>過酸化水素</t>
  </si>
  <si>
    <t>-*</t>
  </si>
  <si>
    <t>過酸化水素（35%）</t>
  </si>
  <si>
    <t>過酸化水素（50%）</t>
  </si>
  <si>
    <t>7726-95-6</t>
  </si>
  <si>
    <t>臭素</t>
  </si>
  <si>
    <t>7727-18-6</t>
  </si>
  <si>
    <t>オキシ三塩化バナジウム</t>
  </si>
  <si>
    <t>7727-21-1</t>
  </si>
  <si>
    <t>ペルオキソ二硫酸カリウム</t>
  </si>
  <si>
    <t>7727-54-0</t>
  </si>
  <si>
    <t>ペルオキソ二硫酸アンモニウム</t>
  </si>
  <si>
    <t>7733-02-0</t>
  </si>
  <si>
    <t>硫酸亜鉛</t>
  </si>
  <si>
    <t>7758-89-6</t>
  </si>
  <si>
    <t>塩化第一銅</t>
  </si>
  <si>
    <t>7758-95-4</t>
  </si>
  <si>
    <t>塩化鉛（Ⅱ）</t>
  </si>
  <si>
    <t>7758-98-7</t>
  </si>
  <si>
    <t>硫酸銅（Ⅱ）・無水物</t>
  </si>
  <si>
    <t>7758-99-8</t>
  </si>
  <si>
    <t>硫酸銅（Ⅱ）・五水和物</t>
  </si>
  <si>
    <t>7761-88-8</t>
  </si>
  <si>
    <t>硝酸銀（Ⅰ）</t>
  </si>
  <si>
    <t>7775-27-1</t>
  </si>
  <si>
    <t>ペルオキシ二硫酸二ナトリウム／ペルオキソ二硫酸ナトリウム</t>
  </si>
  <si>
    <t>7778-53-2</t>
  </si>
  <si>
    <t>リン酸三カリウム</t>
  </si>
  <si>
    <t>7778-54-3</t>
  </si>
  <si>
    <t>次亜塩素酸カルシウム</t>
  </si>
  <si>
    <t>7778-66-7</t>
  </si>
  <si>
    <t>次亜塩素酸カリウム</t>
  </si>
  <si>
    <t>7783-00-8</t>
  </si>
  <si>
    <t>亜セレン酸</t>
  </si>
  <si>
    <t>7783-60-0</t>
  </si>
  <si>
    <t>四フッ化イオウ</t>
  </si>
  <si>
    <t>7783-79-1</t>
  </si>
  <si>
    <t>フッ化セレン（Ⅵ）</t>
  </si>
  <si>
    <t>7786-34-7</t>
  </si>
  <si>
    <t>りん酸ジメチル＝１－メトキシカルボニル－１－プロペン－２－イル（別名メビンホス）</t>
  </si>
  <si>
    <t>7786-81-4</t>
  </si>
  <si>
    <t>硫酸ニッケル</t>
  </si>
  <si>
    <t>370,504</t>
  </si>
  <si>
    <t>7789-21-1</t>
  </si>
  <si>
    <t>フルオロスルホン酸</t>
  </si>
  <si>
    <t>7789-30-2</t>
  </si>
  <si>
    <t>五弗化臭素</t>
  </si>
  <si>
    <t>7790-91-2</t>
  </si>
  <si>
    <t>三弗化塩素</t>
  </si>
  <si>
    <t>7790-94-5</t>
  </si>
  <si>
    <t>クロルスルホン酸</t>
  </si>
  <si>
    <t>7791-08-4</t>
  </si>
  <si>
    <t>次亜塩素酸アンチモン</t>
  </si>
  <si>
    <t>7791-20-0</t>
  </si>
  <si>
    <t>塩化ニッケル六水和物</t>
  </si>
  <si>
    <t>360,505</t>
  </si>
  <si>
    <t>7791-25-5</t>
  </si>
  <si>
    <t>スルフリルクロライド</t>
  </si>
  <si>
    <t>7803-49-8</t>
  </si>
  <si>
    <t>ヒドロキシルアミン（50%）</t>
  </si>
  <si>
    <t>7803-57-8</t>
  </si>
  <si>
    <t>ヒドラジン一水和物</t>
  </si>
  <si>
    <t>8001-35-2</t>
  </si>
  <si>
    <t>塩素化カンフェン（別名トキサフェン）</t>
  </si>
  <si>
    <t>8001-54-5</t>
  </si>
  <si>
    <t>塩化ベンザルコニウム</t>
  </si>
  <si>
    <t>8001-58-9</t>
  </si>
  <si>
    <t>クレオソート油</t>
  </si>
  <si>
    <t>8003-34-7</t>
  </si>
  <si>
    <t>ピレトラム</t>
  </si>
  <si>
    <t>×***</t>
  </si>
  <si>
    <t>8006-64-2</t>
  </si>
  <si>
    <t>テレピン油</t>
  </si>
  <si>
    <t>8008-20-6</t>
  </si>
  <si>
    <t>灯油</t>
  </si>
  <si>
    <t>8014-95-7</t>
  </si>
  <si>
    <t>発煙硫酸</t>
  </si>
  <si>
    <t>8022-00-2</t>
  </si>
  <si>
    <t>ジメチルエチルメルカプトエチルチオホスフェイト【メチルジメトン】</t>
  </si>
  <si>
    <t>8050-09-7</t>
  </si>
  <si>
    <t>ロジン</t>
  </si>
  <si>
    <t>8052-42-4</t>
  </si>
  <si>
    <t>アスファルト （ストレートアスファルト）</t>
  </si>
  <si>
    <t>8065-48-3</t>
  </si>
  <si>
    <t>チオりん酸Ｏ，Ｏ－ジエチル－エチルチオエチル（別名ジメトン）</t>
  </si>
  <si>
    <t>9002-07-7</t>
  </si>
  <si>
    <t>トリプシン</t>
  </si>
  <si>
    <t>9004-07-3</t>
  </si>
  <si>
    <t>キモトリプシン</t>
  </si>
  <si>
    <t>9014-01-1</t>
  </si>
  <si>
    <t>サチライシン</t>
  </si>
  <si>
    <t>9016-87-9</t>
  </si>
  <si>
    <t>α－（イソシアナトベンジル）－ω－（イソシアナトフェニル）ポリ［（イソシアナトフェニレン）メチレン］</t>
  </si>
  <si>
    <t>10025-67-9</t>
  </si>
  <si>
    <t>一塩化硫黄</t>
  </si>
  <si>
    <t>10025-73-7</t>
  </si>
  <si>
    <t>塩化第二クロム</t>
  </si>
  <si>
    <t>10025-78-2</t>
  </si>
  <si>
    <t>トリクロロシラン</t>
  </si>
  <si>
    <t>10025-87-3</t>
  </si>
  <si>
    <t>塩化ホスホリル</t>
  </si>
  <si>
    <t>10026-04-7</t>
  </si>
  <si>
    <t>テトラクロロシラン</t>
  </si>
  <si>
    <t>10026-13-8</t>
  </si>
  <si>
    <t>五塩化りん</t>
  </si>
  <si>
    <t>10031-43-3</t>
  </si>
  <si>
    <t>硝酸銅（Ⅱ）・三水和物</t>
  </si>
  <si>
    <t>10034-85-2</t>
  </si>
  <si>
    <t>ヨウ化水素</t>
  </si>
  <si>
    <t>10034-93-2</t>
  </si>
  <si>
    <t>硫酸ヒドラジン</t>
  </si>
  <si>
    <t>10035-10-6</t>
  </si>
  <si>
    <t>臭化水素</t>
  </si>
  <si>
    <t>10039-54-0</t>
  </si>
  <si>
    <t>硫酸ビス（ヒドロキシルアンモニウム）</t>
  </si>
  <si>
    <t>10043-52-4</t>
  </si>
  <si>
    <t>塩化カルシウム</t>
  </si>
  <si>
    <t>10060-12-5</t>
  </si>
  <si>
    <t>塩化クロム（Ⅲ）・六水和物</t>
  </si>
  <si>
    <t>10101-53-8</t>
  </si>
  <si>
    <t>硫酸クロム（Ⅲ）</t>
  </si>
  <si>
    <t>10101-97-0</t>
  </si>
  <si>
    <t>硫酸ニッケル六水和物</t>
  </si>
  <si>
    <t>10102-45-1</t>
  </si>
  <si>
    <t>硝酸タリウム（Ⅰ）</t>
  </si>
  <si>
    <t>10213-79-3</t>
  </si>
  <si>
    <t>ケイ酸ジナトリウム 五水和物</t>
  </si>
  <si>
    <t>261,431</t>
  </si>
  <si>
    <t>10222-01-2</t>
  </si>
  <si>
    <t>２，２－ジブロモ－２－シアノアセトアミド【２，２－ジブロモ－３－ニトリロプロピオンアミド】</t>
  </si>
  <si>
    <t>10233-03-1</t>
  </si>
  <si>
    <t>次亜塩素酸マグネシウム</t>
  </si>
  <si>
    <t>10294-33-4</t>
  </si>
  <si>
    <t>三臭化ほう素</t>
  </si>
  <si>
    <t>10294-34-5</t>
  </si>
  <si>
    <t>三塩化ホウ素</t>
  </si>
  <si>
    <t>10332-33-9</t>
  </si>
  <si>
    <t>過ホウ酸ナトリウム一水和物</t>
  </si>
  <si>
    <t>274,316,330</t>
  </si>
  <si>
    <t>10380-28-6</t>
  </si>
  <si>
    <t>ビス（８－キノリノラト）銅 （別名オキシン銅）</t>
  </si>
  <si>
    <t>10486-00-7</t>
  </si>
  <si>
    <t>過ホウ酸ナトリウム四水和物</t>
  </si>
  <si>
    <t>350</t>
  </si>
  <si>
    <t>10544-72-6</t>
  </si>
  <si>
    <t>四酸化二窒素</t>
  </si>
  <si>
    <t>10545-99-0</t>
  </si>
  <si>
    <t>二塩化硫黄</t>
  </si>
  <si>
    <t>103,224,241,330</t>
  </si>
  <si>
    <t>10584-98-2</t>
  </si>
  <si>
    <t>ジブチルスズビス（２－エチルヘキシルチオグリコレート）</t>
  </si>
  <si>
    <t>10605-21-7</t>
  </si>
  <si>
    <t>メチル＝ベンゾイミダゾール－２－イルカルバメート（別名カルベンダジム）</t>
  </si>
  <si>
    <t>11070-44-3</t>
  </si>
  <si>
    <t>テトラヒドロメチル無水フタル酸</t>
  </si>
  <si>
    <t>11135-81-2</t>
  </si>
  <si>
    <t>カリウムナトリウム合金</t>
  </si>
  <si>
    <t>11138-47-9</t>
  </si>
  <si>
    <t>過ホウ酸のナトリウム塩</t>
  </si>
  <si>
    <t>12035-36-8</t>
  </si>
  <si>
    <t>酸化ニッケル（Ⅳ）</t>
  </si>
  <si>
    <t>12035-72-2</t>
  </si>
  <si>
    <t>亜硫化ニッケル（別名二硫化三ニッケル）</t>
  </si>
  <si>
    <t>12040-72-1</t>
  </si>
  <si>
    <t>（過ホウ酸のナトリウム塩）水和物（ナトリウム数不定の一水和物）</t>
  </si>
  <si>
    <t>12054-48-7</t>
  </si>
  <si>
    <t>水酸化ニッケル（Ⅱ）</t>
  </si>
  <si>
    <t>12062-24-7</t>
  </si>
  <si>
    <t>六フッ化ケイ酸銅（Ⅱ）（別名ケイフッ化銅）</t>
  </si>
  <si>
    <t>12122-67-7</t>
  </si>
  <si>
    <t>Ｎ，Ｎ’－エチレンビス（ジチオカルバミン酸）亜鉛（別名ジネブ）</t>
  </si>
  <si>
    <t>12185-10-3</t>
  </si>
  <si>
    <t>黄りん</t>
  </si>
  <si>
    <t>12230-71-6</t>
  </si>
  <si>
    <t>水酸化バリウム八水和物</t>
  </si>
  <si>
    <t>12427-38-2</t>
  </si>
  <si>
    <t>Ｎ，Ｎ’－エチレンビス（ジチオカルバミン酸）マンガン（別名マンネブ）</t>
  </si>
  <si>
    <t>13048-33-4</t>
  </si>
  <si>
    <t>二アクリル酸ヘキサメチレン</t>
  </si>
  <si>
    <t>13071-79-9</t>
  </si>
  <si>
    <t>テルブホス</t>
  </si>
  <si>
    <t>13138-45-9</t>
  </si>
  <si>
    <t>硝酸ニッケル</t>
  </si>
  <si>
    <t>13149-00-3</t>
  </si>
  <si>
    <t>ｃｉｓ－シクロヘキサン－１，２－ジカルボン酸無水物（別名ヘキサヒドロ無水フタル酸のｃｉｓ－異性体）</t>
  </si>
  <si>
    <t>13189-00-9</t>
  </si>
  <si>
    <t>亜鉛＝ビス（２－メチルプロパ－２－エノアート）</t>
  </si>
  <si>
    <t>13194-48-4</t>
  </si>
  <si>
    <t>エトプロホス</t>
  </si>
  <si>
    <t>13453-07-1</t>
  </si>
  <si>
    <t>塩化第二金</t>
  </si>
  <si>
    <t>150,274,330</t>
  </si>
  <si>
    <t>13463-41-7</t>
  </si>
  <si>
    <t>２－ピリジンチオール－１－オキシドの亜鉛塩（別名ジンクピリチオン）</t>
  </si>
  <si>
    <t>13477-10-6</t>
  </si>
  <si>
    <t>次亜塩素酸バリウム</t>
  </si>
  <si>
    <t>13478-00-7</t>
  </si>
  <si>
    <t>硝酸ニッケル（Ⅱ）・六水和物</t>
  </si>
  <si>
    <t>13517-20-9</t>
  </si>
  <si>
    <t>過ホウ酸一ナトリウム三水和物</t>
  </si>
  <si>
    <t>13517-24-3</t>
  </si>
  <si>
    <t>メタケイ酸ナトリウム９水和物</t>
  </si>
  <si>
    <t>13598-36-2</t>
  </si>
  <si>
    <t>亜リン酸</t>
  </si>
  <si>
    <t>13770-89-3</t>
  </si>
  <si>
    <t>ビス（スルファミン酸）ニッケル（Ⅱ）</t>
  </si>
  <si>
    <t>13840-33-0</t>
  </si>
  <si>
    <t>次亜塩素酸リチウム</t>
  </si>
  <si>
    <t>13952-84-6</t>
  </si>
  <si>
    <t>セカンダリ－ブチルアミン</t>
  </si>
  <si>
    <t>13967-50-5</t>
  </si>
  <si>
    <t>シアン化第一金カリウム</t>
  </si>
  <si>
    <t>14166-21-3</t>
  </si>
  <si>
    <t>ｔｒａｎｓ－シクロヘキサン－１，２－ジカルボン酸無水物（別名ヘキサヒドロ無水フタル酸のｔｒａｎｓ－異性体）</t>
  </si>
  <si>
    <t>14220-17-8</t>
  </si>
  <si>
    <t>シアン化ニッケルカリウム</t>
  </si>
  <si>
    <t>14324-55-1</t>
  </si>
  <si>
    <t>ジエチルジチオカルバミン酸亜鉛</t>
  </si>
  <si>
    <t>14409-72-4</t>
  </si>
  <si>
    <t>２６－（４－ノニルフェノキシ）－３，６，９，１２，１５，１８，２１，２４－オクタオクサヘキサコサン－１－オール【Ｎｏｎｏｘｙｎｏｌ－９（ｐ－体）】</t>
  </si>
  <si>
    <t>14915-37-8</t>
  </si>
  <si>
    <t>ビス（２－スルフィドピリジン－１－オラト）銅</t>
  </si>
  <si>
    <t>14977-61-8</t>
  </si>
  <si>
    <t>オキシ塩化クロム（Ⅵ）（別名塩化クロミル）</t>
  </si>
  <si>
    <t>15120-21-5</t>
  </si>
  <si>
    <t>過ホウ酸一ナトリウム</t>
  </si>
  <si>
    <t>148,279,330,502</t>
  </si>
  <si>
    <t>15263-52-2</t>
  </si>
  <si>
    <t>１，３－ジカルバモイルチオ－２－（Ｎ， Ｎ－ジメチルアミノ）－プロパン塩酸塩</t>
  </si>
  <si>
    <t>15571-58-1</t>
  </si>
  <si>
    <t>２－エチルヘキシル１０－エチル－４，４－ジオクチル－７－オキソ－８－オキサ－３，５－ジチア－４－スタンナテトラデカノネート【ＤＯＴＥ】</t>
  </si>
  <si>
    <t>15625-89-5</t>
  </si>
  <si>
    <t>トリメチロールプロパントリアクリラート</t>
  </si>
  <si>
    <t>15875-13-5</t>
  </si>
  <si>
    <t>１，３，５－トリス（ジメチルアミノプロピル）ヘキサヒドロ－１，３，５－トリアジン</t>
  </si>
  <si>
    <t>15972-60-8</t>
  </si>
  <si>
    <t>２－クロロ－２’，６’－ジエチル－Ｎ－（メトキシメチル）アセトアニリド （別名アラクロール）</t>
  </si>
  <si>
    <t>16219-75-3</t>
  </si>
  <si>
    <t>５－エチリデン－２－ノルボルネン (別名エチリデンノルボルネン)</t>
  </si>
  <si>
    <t>△**</t>
  </si>
  <si>
    <t>16672-87-0</t>
  </si>
  <si>
    <t>エテホン</t>
  </si>
  <si>
    <t>16721-80-5</t>
  </si>
  <si>
    <t>硫化水素ナトリウム</t>
  </si>
  <si>
    <t>16752-77-5</t>
  </si>
  <si>
    <t>Ｓ－メチル－Ｎ－［（メチルカルバモイル）オキシ］チオアセトイミデート</t>
  </si>
  <si>
    <t>16812-54-7</t>
  </si>
  <si>
    <t>硫化ニッケル</t>
  </si>
  <si>
    <t>16872-11-0</t>
  </si>
  <si>
    <t>ホウフッ化水素酸（70%）</t>
  </si>
  <si>
    <t>16903-35-8</t>
  </si>
  <si>
    <t>塩化金酸</t>
  </si>
  <si>
    <t>16919-58-7</t>
  </si>
  <si>
    <t>塩化第二白金酸アンモニウム錯塩</t>
  </si>
  <si>
    <t>16923-58-3</t>
  </si>
  <si>
    <t>六塩化白金酸二ナトリウム</t>
  </si>
  <si>
    <t>16940-66-2</t>
  </si>
  <si>
    <t>水素化ホウ素ナトリウム</t>
  </si>
  <si>
    <t>16941-12-1</t>
  </si>
  <si>
    <t>ヘキサクロロ白金（IV）酸</t>
  </si>
  <si>
    <t>16961-83-4</t>
  </si>
  <si>
    <t>ケイフッ化水素酸（70%）</t>
  </si>
  <si>
    <t>17090-79-8</t>
  </si>
  <si>
    <t>モネンシン</t>
  </si>
  <si>
    <t>17095-24-8</t>
  </si>
  <si>
    <t>リアクティブ　ブラック－５（50%）</t>
  </si>
  <si>
    <t>17557-23-2</t>
  </si>
  <si>
    <t>２，２’－（２，２－ジメチル－１，３－プロパンジイル）ビス（オキシメチレン）ビスオキシラン；ネオペンチルグリコールジグリシジルエーテル</t>
  </si>
  <si>
    <t>17689-77-9</t>
  </si>
  <si>
    <t>エチルトリアセトキシシラン</t>
  </si>
  <si>
    <t>17702-41-9</t>
  </si>
  <si>
    <t>デカボラン</t>
  </si>
  <si>
    <t>17796-82-6</t>
  </si>
  <si>
    <t>Ｎ－（シクロヘキシルチオ）フタルイミド</t>
  </si>
  <si>
    <t>17804-35-2</t>
  </si>
  <si>
    <t>Ｎ－［１－（Ｎ－ｎ－ブチルカルバモイル）－１Ｈ－２－ベンゾイミダゾリル］カルバミン酸メチル (別名ベノミル)</t>
  </si>
  <si>
    <t>18127-01-0</t>
  </si>
  <si>
    <t>３－（４－ｔｅｒｔ－ブチルフェニル）プロパナール</t>
  </si>
  <si>
    <t>18972-56-0</t>
  </si>
  <si>
    <t>ケイフッ化マグネシウム（６水塩）</t>
  </si>
  <si>
    <t>19287-45-7</t>
  </si>
  <si>
    <t>ジボラン</t>
  </si>
  <si>
    <t>19624-22-7</t>
  </si>
  <si>
    <t>ペンタボラン</t>
  </si>
  <si>
    <t>20816-12-0</t>
  </si>
  <si>
    <t>四酸化オスミウム</t>
  </si>
  <si>
    <t>21351-79-1</t>
  </si>
  <si>
    <t>水酸化セシウム</t>
  </si>
  <si>
    <t>21564-17-0</t>
  </si>
  <si>
    <t>２－（チオシアナートメチルチオ）－１，３－ベンゾチアゾール</t>
  </si>
  <si>
    <t>148,279,316,502</t>
  </si>
  <si>
    <t>22224-92-6</t>
  </si>
  <si>
    <t>Ｎ－イソプロピルアミノホスホン酸Ｏ－エチル－Ｏ－（３－メチル－４－メチルチオフェニル）（別名フェナミホス）</t>
  </si>
  <si>
    <t>22248-79-9</t>
  </si>
  <si>
    <t>りん酸（Ｚ）－２－クロロ－１－（２，４，５－トリクロロフェニル）ビニル＝ジメチル （Ｔｅｔｒａｃｈｌｏｒｖｉｎｐｈｏｓ）</t>
  </si>
  <si>
    <t>103,225,245,330</t>
  </si>
  <si>
    <t>22373-78-0</t>
  </si>
  <si>
    <t>モネンシンナトリウム</t>
  </si>
  <si>
    <t>22781-23-3</t>
  </si>
  <si>
    <t>２，２－ジメチル－１，３－ベンゾジオキソール－４－イル－Ｎ－メチルカルバマート （別名ベンダイオカルブ）</t>
  </si>
  <si>
    <t>22936-75-0</t>
  </si>
  <si>
    <t>４－（１，２，ジメチルプロピルアミノ）－２－エチルアミノ－６－メチルチオ－１，３，５－トリアジン（別名ジメタメトリン）</t>
  </si>
  <si>
    <t>23103-98-2</t>
  </si>
  <si>
    <t>２－ジメチルアミノ－５，６－ジメチルピリミジル－４－Ｎ，Ｎ－ジメチルカルバメート  (別名ピリミカーブ）</t>
  </si>
  <si>
    <t>23184-66-9</t>
  </si>
  <si>
    <t>Ｎ－ブトキシメチル－２－クロロ－２’，６’－ジエチルアセトアニリド  （別名ブタクロール）</t>
  </si>
  <si>
    <t>23422-53-9</t>
  </si>
  <si>
    <t>塩酸ホルメタナート</t>
  </si>
  <si>
    <t>23564-05-8</t>
  </si>
  <si>
    <t>ジメチル４，４’－（オルト－フェニレン）ビス（３－チオアロファナート）（別名チオファネート－メチル）</t>
  </si>
  <si>
    <t>25013-16-5</t>
  </si>
  <si>
    <t>ブチルヒドロキシアニソール</t>
  </si>
  <si>
    <t>25068-38-6</t>
  </si>
  <si>
    <t>４，４’－イソプロピリデンジフェノールと１－クロロ－２，３－エポキシプロパンの重縮合物（液状のものに限る。）</t>
  </si>
  <si>
    <t>25103-58-6</t>
  </si>
  <si>
    <t>ターシャリ－ドデカンチオール</t>
  </si>
  <si>
    <t>25154-52-3</t>
  </si>
  <si>
    <t>ノニルフェノール</t>
  </si>
  <si>
    <t>25154-54-5</t>
  </si>
  <si>
    <t>ジニトロベンゼン（異性体混合物）</t>
  </si>
  <si>
    <t>25167-80-0</t>
  </si>
  <si>
    <t>クロロフェノール</t>
  </si>
  <si>
    <t>25168-24-5</t>
  </si>
  <si>
    <t>ジブチルスズビス（イソオクチル＝チオグリコレート）</t>
  </si>
  <si>
    <t>25265-76-3</t>
  </si>
  <si>
    <t>フェニレンジアミン</t>
  </si>
  <si>
    <t>25321-14-6</t>
  </si>
  <si>
    <t>ジニトロトルエン （異性体混合物）</t>
  </si>
  <si>
    <t>25376-45-8</t>
  </si>
  <si>
    <t>トルイレンジアミン</t>
  </si>
  <si>
    <t>25550-51-0</t>
  </si>
  <si>
    <t>メチルヘキサヒドロ無水フタル酸</t>
  </si>
  <si>
    <t>25584-83-2</t>
  </si>
  <si>
    <t>アクリル酸とプロパン－１，２－ジオールのモノエステル</t>
  </si>
  <si>
    <t>26087-47-8</t>
  </si>
  <si>
    <t>チオりん酸Ｓ－ベンジル－Ｏ，Ｏ－ジイソプロピル (別名イプロベンホス)</t>
  </si>
  <si>
    <t>26447-14-3</t>
  </si>
  <si>
    <t>１，２－エポキシ－３－（トリルオキシ）プロパン</t>
  </si>
  <si>
    <t>26447-40-5</t>
  </si>
  <si>
    <t>１，１’－メチレンビス（イソシアナトベンゼン）</t>
  </si>
  <si>
    <t>26530-20-1</t>
  </si>
  <si>
    <t>２－ｎ－オクチル－４－イソチアゾリン－３－オン</t>
  </si>
  <si>
    <t>170,280,330</t>
  </si>
  <si>
    <t>26628-22-8</t>
  </si>
  <si>
    <t>アジ化ナトリウム</t>
  </si>
  <si>
    <t>26952-21-6</t>
  </si>
  <si>
    <t>イソオクタノール</t>
  </si>
  <si>
    <t>27083-27-8</t>
  </si>
  <si>
    <t>ポリヘキサメチレンビグアナイド</t>
  </si>
  <si>
    <t>27176-87-0</t>
  </si>
  <si>
    <t>ドデシルベンゼンスルホン酸</t>
  </si>
  <si>
    <t>27459-10-5</t>
  </si>
  <si>
    <t>４－イソドデシルフェノール</t>
  </si>
  <si>
    <t>31242-93-0</t>
  </si>
  <si>
    <t>塩素化ジフェニルオキシド</t>
  </si>
  <si>
    <t>145,261,274</t>
  </si>
  <si>
    <t>32055-14-4</t>
  </si>
  <si>
    <t>アニリン・ホルムアルデヒド・ホスゲン重合物</t>
  </si>
  <si>
    <t>32210-23-4</t>
  </si>
  <si>
    <t>４－ｔｅｒｔ－ブチルシクロヘキサン－１－イル＝アセタート</t>
  </si>
  <si>
    <t>32388-55-9</t>
  </si>
  <si>
    <t>１－［（３Ｒ，３ａＲ，７Ｒ，８ａＳ）－３，６，８，８－テトラメチル－２，３，４，７，８，８ａ－ヘキサヒドロ－１Ｈ－３ａ，７－メタノアズレン－５－イル］エタノン</t>
  </si>
  <si>
    <t>33089-61-1</t>
  </si>
  <si>
    <t>３－メチル－１，５－ジ（２，４－キシリル）－１，３，５－トリアザペンタ－１，４－ジエン (別名アミトラズ)</t>
  </si>
  <si>
    <t>34590-94-8</t>
  </si>
  <si>
    <t>ジプロピレングリコールメチルエーテル</t>
  </si>
  <si>
    <t>34643-46-4</t>
  </si>
  <si>
    <t>ジチオりん酸Ｏ－２，４－ジクロロフェニルＯ－エチル－Ｓ－プロピル</t>
  </si>
  <si>
    <t>35400-43-2</t>
  </si>
  <si>
    <t>ジチオりん酸Ｏ－エチル－Ｏ－（４－メチルチオフェニル）－Ｓ－ｎ－プロピル</t>
  </si>
  <si>
    <t>36483-57-5</t>
  </si>
  <si>
    <t>37244-98-7</t>
  </si>
  <si>
    <t>39148-24-8</t>
  </si>
  <si>
    <t>アルミニウム＝トリス（エチル＝ホスホナート）（別名ホセチル又はホセチルアルミニウム）</t>
  </si>
  <si>
    <t>39300-45-3</t>
  </si>
  <si>
    <t>ジニトロメチルヘプチルフェニルクロトナート</t>
  </si>
  <si>
    <t>39430-27-8</t>
  </si>
  <si>
    <t>炭酸ニッケル四水和物</t>
  </si>
  <si>
    <t>39680-90-5</t>
  </si>
  <si>
    <t>Ｎ－メチルジチオカルバミン酸アンモニウム  (別名カーバム、メタムアンモニウム塩)</t>
  </si>
  <si>
    <t>39807-15-3</t>
  </si>
  <si>
    <t>５－ターシャリ－ブチル－３－［２，４－ジクロロ－５－（プロパ－２－イン－１－イルオキシ）フェニル］－１，３，４－オキサジアゾール－２（３Ｈ）－オン（別名オキサジアリギル）</t>
  </si>
  <si>
    <t>41198-08-7</t>
  </si>
  <si>
    <t>チオりん酸Ｏ－４－ブロモ－２－クロロフェニル－Ｏ－エチル－Ｓ－プロピル</t>
  </si>
  <si>
    <t>41205-21-4</t>
  </si>
  <si>
    <t>Ｎ－（４’－フルオロフエニル）－２，３－ジクロロマレイミド（別名フルオルイミド）</t>
  </si>
  <si>
    <t>42978-66-5</t>
  </si>
  <si>
    <t>トリプロピレングリコールジアクリレート</t>
  </si>
  <si>
    <t>50471-44-8</t>
  </si>
  <si>
    <t>（ＲＳ）－３－（３，５－ジクロロフェニル）－５－メチル－５－ビニル－１，３－オキサゾリジン－２，４－ジオン【ビンクロゾリン】</t>
  </si>
  <si>
    <t>51218-45-2</t>
  </si>
  <si>
    <t>２－クロロ－２’－エチル－Ｎ－（２－メトキシ－１－メチルエチル）－６’－メチルアセトアニリド （別名メトラクロール）</t>
  </si>
  <si>
    <t>51218-49-6</t>
  </si>
  <si>
    <t>２－クロロ－２’， ６’－ジエチル－Ｎ－（２－プロポキシエチル）アセトアニリド （別名プレチラクロール）</t>
  </si>
  <si>
    <t>51235-04-2</t>
  </si>
  <si>
    <t>３－シクロヘキシル－６－（ジメチルアミノ）－１－メチル－１，３，５－トリアジン－２，４（１Ｈ，３Ｈ）－ジオン（別名ヘキサジノン）</t>
  </si>
  <si>
    <t>224,241,261,275</t>
  </si>
  <si>
    <t>51594-55-9</t>
  </si>
  <si>
    <t>（Ｒ）－１－クロロ－２，３－エポキシプロパン</t>
  </si>
  <si>
    <t>51630-58-1</t>
  </si>
  <si>
    <t>α－シアノ－３－フェノキシベンジル＝２－（４－クロロフェニル）－３－メチルブチラート</t>
  </si>
  <si>
    <t>224,640</t>
  </si>
  <si>
    <t>52315-07-8</t>
  </si>
  <si>
    <t>α－シアノ－３－フェノキシベンジル＝３－（２，２－ジクロロビニル）－２，２－ジメチルシクロプロパンカルボキシラート（別名シペルメトリン）※シペルメトリン（ａｌｐｈａ－シペルメトリン及びｚｅｔａ－シペルメトリンを含む）</t>
  </si>
  <si>
    <t>52829-07-9</t>
  </si>
  <si>
    <t>ビス（２，２，６，６－テトラメチル－４－ピペリジル）セバケート</t>
  </si>
  <si>
    <t>132,148,279,502</t>
  </si>
  <si>
    <t>52888-80-9</t>
  </si>
  <si>
    <t>Ｓ－ベンジル＝ジプロピルカルバモチオアート（別名プロスルホカルブ）</t>
  </si>
  <si>
    <t>53209-19-1</t>
  </si>
  <si>
    <t>４－ニトロ－ｏ－フェニレンジアミン・塩酸塩</t>
  </si>
  <si>
    <t>54464-57-2</t>
  </si>
  <si>
    <t>１－（２，３，８，８－テトラメチル－ １，２，３，４，５，６，７，８－オクタヒドロナフタレン－２－イル）エタン－１－オン（別名：Ｉｓｏ　Ｅ　Ｓｕｐｅｒ）</t>
  </si>
  <si>
    <t>55285-14-8</t>
  </si>
  <si>
    <t>Ｎ－ジブチルアミノチオ－Ｎ－メチルカルバミン酸２，３－ジヒドロ－２，２－ジメチル－７－ベンゾ［ｂ］フラニル</t>
  </si>
  <si>
    <t>55406-53-6</t>
  </si>
  <si>
    <t>３－ヨード－２－プロピニル＝ブチルカルバマート</t>
  </si>
  <si>
    <t>55512-33-9</t>
  </si>
  <si>
    <t>Ｏ－6－クロロ－３－フェニル－４－ピリダジニル＝Ｓ－ｎ－オクチル＝チオカルボナート</t>
  </si>
  <si>
    <t>57018-04-9</t>
  </si>
  <si>
    <t>Ｏ－２，６－ジクロロ－ｐ－トリル＝Ｏ，Ｏ－ジメチル＝ホスホロチオアート（別名トルクロホスメチル）</t>
  </si>
  <si>
    <t>57427-55-1</t>
  </si>
  <si>
    <t>テトラプロピレンフェノール</t>
  </si>
  <si>
    <t>148,150,274,431</t>
  </si>
  <si>
    <t>57966-95-7</t>
  </si>
  <si>
    <t>１－［（ＥＺ）－２－シアノ－２－メトキシイミノアセチル－３－エチルウレア（別名シモキサニル）</t>
  </si>
  <si>
    <t>60207-90-1</t>
  </si>
  <si>
    <t>（２ＲＳ，４ＲＳ；２ＲS，４ＲＳ）－１－［２－（２，４－ジクロロフェニル）－４－プロピル－１，３－ジオキソラン－２－イルメチル］－１Ｈ－１，２，４－トリアゾール（別名プロピコナゾール）</t>
  </si>
  <si>
    <t>61788-46-3</t>
  </si>
  <si>
    <t>ココアルキルアミン</t>
  </si>
  <si>
    <t>61789-40-0</t>
  </si>
  <si>
    <t>（３－アミノプロパン－１－イル）（カルボキシメチル）ジメチルアンモニウムのＮ－ヤシアシル誘導体内部塩</t>
  </si>
  <si>
    <t>61789-80-8</t>
  </si>
  <si>
    <t>ビス（水素化牛脂）ジメチルアンモニウム＝クロリド</t>
  </si>
  <si>
    <t>61791-26-2</t>
  </si>
  <si>
    <t>獣脂アルキルアミンのエトキシ化物</t>
  </si>
  <si>
    <t>63935-38-6</t>
  </si>
  <si>
    <t>α－シアノ－３－フェノキシベンジル＝２，２－ジクロロ－１－（４－エトキシフェニル）シクロプロパンカルボキシラート（別名シクロプロトリン）</t>
  </si>
  <si>
    <t>64359-81-5</t>
  </si>
  <si>
    <t>４，５－ジクロロ－２－オクチルイソチアゾール－３（２Ｈ）－オン</t>
  </si>
  <si>
    <t>64440-88-6</t>
  </si>
  <si>
    <t>ビス（Ｎ，Ｎ－ジメチルジチオカルバミン酸）Ｎ，Ｎ’－エチレンビス（チオカルバモイルチオ亜鉛）</t>
  </si>
  <si>
    <t>65321-67-7</t>
  </si>
  <si>
    <t>トルエン－２，４－ジアンモニウム硫酸塩</t>
  </si>
  <si>
    <t>65907-30-4</t>
  </si>
  <si>
    <t>フラチオカルブ</t>
  </si>
  <si>
    <t>66230-04-4</t>
  </si>
  <si>
    <t>エスフェンバレレート</t>
  </si>
  <si>
    <t>67375-30-8</t>
  </si>
  <si>
    <t>（Ｓ）－α－シアノ－３－フェノキシベンジル＝３－（２，２－ジクロロビニル）－２，２－ジメチル－ｃｉｓ－シクロプロパンカルボキシラート</t>
  </si>
  <si>
    <t>68131-39-5</t>
  </si>
  <si>
    <t>ポリ（オキシエチレン）＝アルキルエーテル（アルキル基の炭素数が１２から１５ までのもの及びその混合物に限る。）</t>
  </si>
  <si>
    <t>68424-85-1</t>
  </si>
  <si>
    <t>アルキル（Ｃ＝１２～１６）（ベンジル）（ジメチル）アンモニウム＝クロリド</t>
  </si>
  <si>
    <t>68609-97-2</t>
  </si>
  <si>
    <t>脂肪族（Ｃ１２－１４）グリシジルエーテル</t>
  </si>
  <si>
    <t>71048-99-2</t>
  </si>
  <si>
    <t>Ｌ－２－アミノ－４－［（ヒドロキシ）（メチル）－ホスフィノイル］ブチリル－Ｌ－アラニル－Ｌ－アラニンナトリウム塩</t>
  </si>
  <si>
    <t>79622-59-6</t>
  </si>
  <si>
    <t>３－クロロ－Ｎ－（３－クロロ－５－トリフルオロメチル－２－ピリジル）－α，α，α－トリフルオロ－２，６－ジニトロ－ｐ－トルイジン（別名フルアジナム）</t>
  </si>
  <si>
    <t>79983-71-4</t>
  </si>
  <si>
    <t>２－（２，４－ジクロロフェニル）－１－（１Ｈ－１，２，４－トリアゾール－１－イル）－２－ヘキサノール（別名ヘキサコナゾ－ル）</t>
  </si>
  <si>
    <t>81334-34-1</t>
  </si>
  <si>
    <t>（ＲＳ）－２－（４－イソプロピル－４－メチル－５－オキソ－２－イミダゾリン－２－イル）ニコチン酸（別名イマザピル（酸））</t>
  </si>
  <si>
    <t>82633-79-2</t>
  </si>
  <si>
    <t>２－メチル－５，６－ジヒドロ－４Ｈ－シクロペンタ［ｄ］イソチアゾール－３－オン</t>
  </si>
  <si>
    <t>103,225,241,265</t>
  </si>
  <si>
    <t>82657-04-3</t>
  </si>
  <si>
    <t>２－メチル－１，１’－ビフェニル－３－イルメチル＝（Ｚ）－３－（２－クロロ－３，３，３－トリフルオロ－１－プロペニル）－２，２－ジメチルシクロプロパンカルボキシラート</t>
  </si>
  <si>
    <t>84852-15-3</t>
  </si>
  <si>
    <t>４－ノニルフェノール（分枝）</t>
  </si>
  <si>
    <t>85954-11-6</t>
  </si>
  <si>
    <t>４，４’－ビス（２，３－エポキシプロポキシ）－３，３’，５，５’－テトラメチルビフェニル（２，２’－（（３，３’，５，５’－ｔｅｔｒａｍｅｔｈｙｌ－（１，１’－ｂｉｐｈｅｎｙｌ）－４，４’－ｄｉｙｌ）－ｂｉｓ（ｏｘｙｍｅｔｈｙｌｅｎｅ））－ｂｉｓ－ｏｘｉｒａｎｅ）</t>
  </si>
  <si>
    <t>148,263,279,502</t>
  </si>
  <si>
    <t>86598-92-7</t>
  </si>
  <si>
    <t>４－クロロベンジル＝Ｎ－（２，４－ジクロロフェニル）－２－（１Ｈ－１，２，４－トリアゾール－１－イル）チオアセトイミダート</t>
  </si>
  <si>
    <t>87392-12-9</t>
  </si>
  <si>
    <t>２－クロロ－Ｎ－（２－エチル－６－メチルフェニル）－Ｎ－［（Ｓ）－１－メトキシプロパン－２－イル］アセトアミド（別名メトラクロール（Ｓ体））</t>
  </si>
  <si>
    <t>87674-68-8</t>
  </si>
  <si>
    <t>（ＲＳ）－２－クロロ－Ｎ－（２，４－ジメチル－３－チエニル）－Ｎ－（２－メトキシ－１－メチルエチル）アセトアミド（別名ジメテナミド）</t>
  </si>
  <si>
    <t>95465-99-9</t>
  </si>
  <si>
    <t>Ｓ，Ｓ－ビス（１－メチルプロピル）＝Ｏ－エチル＝ホスホロジチオアート（別名カズサホス）</t>
  </si>
  <si>
    <t>96491-05-3</t>
  </si>
  <si>
    <t>２－クロロ－N－（３－メトキシ－２－チエニル）－２’，６’－ジメチルアセトアニリド</t>
  </si>
  <si>
    <t>98886-44-3</t>
  </si>
  <si>
    <t>ホスチアゼート</t>
  </si>
  <si>
    <t>102851-06-9</t>
  </si>
  <si>
    <t>α－シアノ－３－フェノキシベンジル＝Ｎ－（２－クロロ－α，α，α－トリフルオロ－ｐ－トリル）－Ｄ－バリナート (別名フルバリネート）</t>
  </si>
  <si>
    <t>105779-78-0</t>
  </si>
  <si>
    <t>５－クロロ－N－｛２－［４－（２－エトキシエチル）－２，３－ジメチルフェノキシ］エチル｝－６－エチルピリミジン－４－アミン（別名ピリミジフェン）</t>
  </si>
  <si>
    <t>106917-52-6</t>
  </si>
  <si>
    <t>２’，４－ジクロロ－α，α，α－トリフルオロ－４’－ニトロ－ｍ－トルエンスルホンアニリド　（別名フルスルファミド）</t>
  </si>
  <si>
    <t>110956-75-7</t>
  </si>
  <si>
    <t>３－（４－クロロ－５－シクロペンチルオキシ－２－フルオロフェニル）－５－イソプロピリ. デン－１，３－オキサゾリジン－２，４－ジオン（別名ペントキサゾン）</t>
  </si>
  <si>
    <t>111988-49-9</t>
  </si>
  <si>
    <t>チアクロプリド</t>
  </si>
  <si>
    <t>119168-77-3</t>
  </si>
  <si>
    <t>Ｎ－（４－ｔｅｒｔ－ブチルベンジル）－４－クロロ－３－エチル－１－メチルピラゾール－５－カルボキサミド（別名テブフェンピラド）</t>
  </si>
  <si>
    <t>121158-58-5</t>
  </si>
  <si>
    <t>ドデシル（分枝型）フェノール</t>
  </si>
  <si>
    <t>121552-61-2</t>
  </si>
  <si>
    <t>４－シクロプロピル－６－メチル－Ｎ－フェニルピリミジン－２－アミン（別名シプロジニル）</t>
  </si>
  <si>
    <t>133220-30-1</t>
  </si>
  <si>
    <t>（ＲＳ）－２－［２－（３－クロロフェニル）－２，３－エポキシプロピル］－２－エチルインダン－１，３－ジオン （別名インダノファン）</t>
  </si>
  <si>
    <t>134098-61-6</t>
  </si>
  <si>
    <t>ｔｅｒｔ－ブチル＝４－（｛［（１，３－ジメチル－５－フェノキシ－４－ピラゾリル）メチリデン］アミノオキシ｝メチル）ベンゾアート</t>
  </si>
  <si>
    <t>136191-64-5</t>
  </si>
  <si>
    <t>メチル＝２－（４，６－ジメトキシ－２－ピリミジニルオキシ）－６－［１－（メトキシイミノ）エチル］ベンゾアート</t>
  </si>
  <si>
    <t>141517-21-7</t>
  </si>
  <si>
    <t>メチル＝（Ｅ）－メトキシイミノ－｛（Ｅ）－アルファ－［１－（アルファ，アルファ，アルファ－トリフルオロ－メタ－トリル）エチリデンアミノオキシ］－オルト－トリル｝アセタート（別名トリフロキシストロビン）</t>
  </si>
  <si>
    <t>142459-58-3</t>
  </si>
  <si>
    <t>４’－フルオロ－Ｎ－イソプロピル－２－（５－トリフルオロメチル－１，３，４－チアジアゾール－２－イルオキシ）アセトアニリド（別名フルフェナセット）</t>
  </si>
  <si>
    <t>148477-71-8</t>
  </si>
  <si>
    <t>２，２－ジメチルブタン酸＝３－（２，４－ジクロロフェニル）－２－オキソ－１－オキサスピロ［４．５］デカ－３－エン－４－イル（別名スピロジクロフェン）</t>
  </si>
  <si>
    <t>149877-41-8</t>
  </si>
  <si>
    <t>イソプロピル＝２－（４－メトキシビフェニル－３－イル）ヒドラジノホルマート （別名ビフェナゼート）</t>
  </si>
  <si>
    <t>155569-91-8</t>
  </si>
  <si>
    <t>エマメクチン安息香酸塩</t>
  </si>
  <si>
    <t>163515-14-8</t>
  </si>
  <si>
    <t>２－クロロ－Ｎ－（２，４－ジメチルチエン－３－イル）－Ｎ－［（２Ｓ）－１－メトキシプロパン－２－イル］アセトアミド　  （別名ジメテナミド Ｐ）</t>
  </si>
  <si>
    <t>173584-44-6</t>
  </si>
  <si>
    <t>メチル＝（Ｓ）－７－クロロ－２，３，４アール，５－テトラヒドロ－２－［メトキシカルボニル（４－トリフルオロメトキシフェニル）カルバモイル］インデノ［１，２－ｅ］［１，３，４］オキサジアジン－４ａ－カルボキシラート（別名インドキサカルブ又はインドキサカルブＭ）（Ｓ体：Ｒ体＝７５：２５）</t>
  </si>
  <si>
    <t>178961-20-1</t>
  </si>
  <si>
    <t>２－クロロ－Ｎ－（２－エチル－６－メチルフェニル）－Ｎ－［（Ｒ）－１－メトキシプロパン－２－イル］アセトアミド（別名メトラクロール（Ｒ体））</t>
  </si>
  <si>
    <t>145,263,274,432</t>
  </si>
  <si>
    <t>224049-04-1</t>
  </si>
  <si>
    <t>３，４－ジクロロ－Ｎ－（２－シアノフェニル）イソチアゾール－５－カルボキサミド（別名イソチアニル）</t>
  </si>
  <si>
    <t>283594-90-1</t>
  </si>
  <si>
    <t>３－メシチル－２－オキソ－１－オキサスピロ［４．４］ノナ－３－エン－４－イル＝３，３－ジメチルブタノアート　(別名スピロメシフェン）</t>
  </si>
  <si>
    <t>400882-07-7</t>
  </si>
  <si>
    <t>２－メトキシエチル＝２－［４－（ｔｅｒｔ－ブチル）フェニル］－２－シアノ－３－オキソ－３－［２－（トリフルオロメチル）フェニル］プロパノアート（別名シフルメトファン）</t>
  </si>
  <si>
    <t>560121-52-0</t>
  </si>
  <si>
    <t>（Ｅ）－２－［４－（ｔｅｒｔ－ブチル）フェニル］－２－シアノ－１－（１，３，４－トリメチル－１Ｈ－ピラゾール－５－イル）ビニル＝２，２－ジメチルプロパノアート（別名シエノピラフェン）</t>
  </si>
  <si>
    <t>688046-61-9</t>
  </si>
  <si>
    <t>（５－クロロ－２－メトキシ－４－メチルピリジン－３－イル）（２，３，４－トリメトキシ－６－メチルフェニル）メタノン（別名ピリオフェノン）</t>
  </si>
  <si>
    <t>２－エチルヘキシル， １０－エチル－４，４－ジオクチル－７－オキソ－８－オキサ－３，５－ジチア－４－スタンナテトラデカノネート【ＤＯＴＥ】と２－エチルヘキシル，１０－エチル－４－［［２－［（２－エチルヘキシル）オキシ］－２－オキソエチル］チオ］－４－オクチル－７－オキソ－８－オキサ－３，５－ジチア－４－スタンナテトラデカノエート【ＭＯＴＥ】の反応生成物</t>
  </si>
  <si>
    <t>パウダーケーキ（１）［組成：ニトログリセリン／ニトロセルローズ／水＝６０／１５／２５］</t>
  </si>
  <si>
    <t>パウダーケーキ（２）［組成：ニトログリセリン／ニトロセルローズ／イソプロピルアルコール＝６０／２３／１７]</t>
  </si>
  <si>
    <t>-</t>
    <phoneticPr fontId="10"/>
  </si>
  <si>
    <t>●</t>
    <phoneticPr fontId="10"/>
  </si>
  <si>
    <t>56-23-5</t>
  </si>
  <si>
    <t>四塩化炭素</t>
  </si>
  <si>
    <t>57-14-7</t>
  </si>
  <si>
    <t>１，１ージメチルヒドラジン</t>
  </si>
  <si>
    <t>57-57-8</t>
  </si>
  <si>
    <t>ベータープロピオラクトン</t>
  </si>
  <si>
    <t>60-11-7</t>
  </si>
  <si>
    <t>パラージメチルアミノアゾベンゼン</t>
  </si>
  <si>
    <t>62-73-7</t>
  </si>
  <si>
    <t>ジメチルー２，２ージクロロビニルホスフェイト（別名DDVＰ）</t>
  </si>
  <si>
    <t>67-66-3</t>
  </si>
  <si>
    <t>クロロホルム</t>
  </si>
  <si>
    <t>71-43-2</t>
  </si>
  <si>
    <t>ベンゼン</t>
  </si>
  <si>
    <t>74-83-9</t>
  </si>
  <si>
    <t>臭化メチル</t>
  </si>
  <si>
    <t>74-88-4</t>
  </si>
  <si>
    <t>沃化メチル</t>
  </si>
  <si>
    <t>74-90-8</t>
  </si>
  <si>
    <t>シアン化水素</t>
  </si>
  <si>
    <t>75-01-4</t>
  </si>
  <si>
    <t>塩化ビニル</t>
  </si>
  <si>
    <t>75-09-2</t>
  </si>
  <si>
    <t>ジクロロメタン（別名二塩化メチレン）</t>
  </si>
  <si>
    <t>75-21-8</t>
  </si>
  <si>
    <t>エチレンオキシド</t>
  </si>
  <si>
    <t>75-44-5</t>
  </si>
  <si>
    <t>ホスゲン</t>
  </si>
  <si>
    <t>75-56-9</t>
  </si>
  <si>
    <t>酸化プロピレン</t>
  </si>
  <si>
    <t>77-78-1</t>
  </si>
  <si>
    <t>硫酸ジメチル</t>
  </si>
  <si>
    <t>78-00-2</t>
  </si>
  <si>
    <t>四アルキル鉛</t>
  </si>
  <si>
    <t>78-87-5</t>
  </si>
  <si>
    <t>１，２ージクロロプロパン</t>
  </si>
  <si>
    <t>79-01-6</t>
  </si>
  <si>
    <t>トリクロロエチレン</t>
  </si>
  <si>
    <t>79-06-1</t>
  </si>
  <si>
    <t>アクリルアミド</t>
  </si>
  <si>
    <t>79-34-5</t>
  </si>
  <si>
    <t>１，１，２，２ーテトラクロロエタン
（別名四塩化アセチレン）</t>
  </si>
  <si>
    <t>87-86-5</t>
  </si>
  <si>
    <t>ペンタクロルフェノール（別名ＰＣＰ）及びそのナトリウム塩</t>
  </si>
  <si>
    <t>91-15-6</t>
  </si>
  <si>
    <t>オルトーフタロジニトリル</t>
  </si>
  <si>
    <t>91-20-3</t>
  </si>
  <si>
    <t>ナフタレン</t>
  </si>
  <si>
    <t>91-59-8</t>
  </si>
  <si>
    <t>ベーターナフチルアミン及びその塩</t>
  </si>
  <si>
    <t>91-94-1</t>
  </si>
  <si>
    <t>ジクロルベンジジン及びその塩</t>
  </si>
  <si>
    <t>92-67-1</t>
  </si>
  <si>
    <t>４ーアミノジフェニル及びその塩</t>
  </si>
  <si>
    <t>92-87-5</t>
  </si>
  <si>
    <t>ベンジジン及びその塩</t>
  </si>
  <si>
    <t>92-93-3</t>
  </si>
  <si>
    <t>４－ニトロジフェニル及びその塩</t>
  </si>
  <si>
    <t>95-53-4</t>
  </si>
  <si>
    <t>オルトートルイジン</t>
  </si>
  <si>
    <t>98-07-7</t>
  </si>
  <si>
    <t>ベンゾトリクロリド</t>
  </si>
  <si>
    <t>100-00-5</t>
  </si>
  <si>
    <t>パラーニトロクロルベンゼン</t>
  </si>
  <si>
    <t>100-41-4</t>
  </si>
  <si>
    <t>エチルベンゼン</t>
  </si>
  <si>
    <t>100-42-5</t>
  </si>
  <si>
    <t>スチレン</t>
  </si>
  <si>
    <t>101-14-4</t>
  </si>
  <si>
    <t>３，３’ージクロロー４・４’ージアミノジフェニルメタン</t>
  </si>
  <si>
    <t>107-06-2</t>
  </si>
  <si>
    <t>１，２ージクロロエタン（別名二塩化エチレン）</t>
  </si>
  <si>
    <t>107-13-1</t>
  </si>
  <si>
    <t>アクリロニトリル</t>
  </si>
  <si>
    <t>107-30-2</t>
  </si>
  <si>
    <t>クロロメチルメチルエーテル</t>
  </si>
  <si>
    <t>108-10-1</t>
  </si>
  <si>
    <t>メチルイソブチルケトン</t>
  </si>
  <si>
    <t>108-95-2</t>
  </si>
  <si>
    <t>フェノール</t>
  </si>
  <si>
    <t>119-90-4</t>
  </si>
  <si>
    <t>ジアニシジン及びその塩</t>
  </si>
  <si>
    <t>119-93-7</t>
  </si>
  <si>
    <t>オルトートリジン及びその塩</t>
  </si>
  <si>
    <t>123-91-1</t>
  </si>
  <si>
    <t>１，４ージオキサン</t>
  </si>
  <si>
    <t>127-18-4</t>
  </si>
  <si>
    <t>テトラクロロエチレン（別名パークロルエチレン）</t>
  </si>
  <si>
    <t>134-32-7</t>
  </si>
  <si>
    <t>アルファ－ナフチルアミン及びその塩</t>
  </si>
  <si>
    <t>143-33-9</t>
  </si>
  <si>
    <t>シアン化ナトリウム</t>
  </si>
  <si>
    <t>151-50-8</t>
  </si>
  <si>
    <t>シアン化カリウム</t>
  </si>
  <si>
    <t>151-56-4</t>
  </si>
  <si>
    <t>エチレンイミン</t>
  </si>
  <si>
    <t>492-80-8</t>
  </si>
  <si>
    <t>オーラミン</t>
  </si>
  <si>
    <t>628-96-6</t>
  </si>
  <si>
    <t>ニトログリコール</t>
  </si>
  <si>
    <t>630-08-0</t>
  </si>
  <si>
    <t>一酸化炭素</t>
  </si>
  <si>
    <t>632-99-5</t>
  </si>
  <si>
    <t>マゼンダ</t>
  </si>
  <si>
    <t>1120-71-4</t>
  </si>
  <si>
    <t>１，３ープロパンスルトン</t>
  </si>
  <si>
    <t>1309-64-4</t>
  </si>
  <si>
    <t>三酸化二アンチモン</t>
  </si>
  <si>
    <t>1314-62-1</t>
  </si>
  <si>
    <t>五酸化バナジウム</t>
  </si>
  <si>
    <t>1333-82-0</t>
  </si>
  <si>
    <t>クロム酸及びその塩</t>
  </si>
  <si>
    <t>1336-36-3</t>
  </si>
  <si>
    <t>塩素化ビフェニル（別名ＰＣＢ）</t>
  </si>
  <si>
    <t>7439-96-5</t>
  </si>
  <si>
    <t>マンガン及びその化合物</t>
  </si>
  <si>
    <t>7439-97-6</t>
  </si>
  <si>
    <t>水銀及びその無機化合物</t>
  </si>
  <si>
    <t>7440-38-2</t>
  </si>
  <si>
    <t>砒素及びその化合物</t>
  </si>
  <si>
    <t>7440-41-7</t>
  </si>
  <si>
    <t>ベリリウム及びその化合物</t>
  </si>
  <si>
    <t>7440-43-9</t>
  </si>
  <si>
    <t>カドミウム及びその化合物</t>
  </si>
  <si>
    <t>7440-48-4</t>
  </si>
  <si>
    <t>コバルト及びその無機化合物</t>
  </si>
  <si>
    <t>7440-74-6</t>
  </si>
  <si>
    <t>インジウム化合物</t>
  </si>
  <si>
    <t>7647-01-0</t>
  </si>
  <si>
    <t>塩化水素</t>
  </si>
  <si>
    <t>7664-39-3</t>
  </si>
  <si>
    <t>弗化水素</t>
  </si>
  <si>
    <t>7664-41-7</t>
  </si>
  <si>
    <t>アンモニア</t>
  </si>
  <si>
    <t>◎*</t>
  </si>
  <si>
    <t>7697-37-2</t>
  </si>
  <si>
    <t>硝酸</t>
  </si>
  <si>
    <t>7782-50-5</t>
  </si>
  <si>
    <t>塩素</t>
  </si>
  <si>
    <t>7783-06-4</t>
  </si>
  <si>
    <t>硫化水素</t>
  </si>
  <si>
    <t>8007-45-2</t>
  </si>
  <si>
    <t>コールタール</t>
  </si>
  <si>
    <t>22967-92-6</t>
  </si>
  <si>
    <t>メチル水銀</t>
    <rPh sb="3" eb="5">
      <t>スイギン</t>
    </rPh>
    <phoneticPr fontId="31"/>
  </si>
  <si>
    <t>26471-62-5</t>
  </si>
  <si>
    <t>トリレンジイソシアネート</t>
  </si>
  <si>
    <t>142844-00-6</t>
  </si>
  <si>
    <t>リフラクトリーセラミックファイバー</t>
  </si>
  <si>
    <t>耐透過性能一覧表</t>
    <rPh sb="0" eb="8">
      <t>タイトウカセイノウイチランヒョウ</t>
    </rPh>
    <phoneticPr fontId="31"/>
  </si>
  <si>
    <t>参考資料（別添６）</t>
    <rPh sb="0" eb="4">
      <t>サンコウシリョウ</t>
    </rPh>
    <rPh sb="5" eb="7">
      <t>ベッテン</t>
    </rPh>
    <phoneticPr fontId="31"/>
  </si>
  <si>
    <t>耐透過性能一覧表の構成</t>
    <rPh sb="0" eb="8">
      <t>タイトウカセイノウイチランヒョウ</t>
    </rPh>
    <rPh sb="9" eb="11">
      <t>コウセイ</t>
    </rPh>
    <phoneticPr fontId="31"/>
  </si>
  <si>
    <t>①構造分類番号</t>
    <rPh sb="1" eb="7">
      <t>コウゾウブンルイバンゴウ</t>
    </rPh>
    <phoneticPr fontId="31"/>
  </si>
  <si>
    <r>
      <t>米国試験材料協会American Society for Testing and Materials</t>
    </r>
    <r>
      <rPr>
        <sz val="10.5"/>
        <color rgb="FF00B050"/>
        <rFont val="Meiryo UI"/>
        <family val="3"/>
        <charset val="128"/>
      </rPr>
      <t>（</t>
    </r>
    <r>
      <rPr>
        <sz val="10.5"/>
        <color rgb="FF000000"/>
        <rFont val="Meiryo UI"/>
        <family val="3"/>
        <charset val="128"/>
      </rPr>
      <t>ASTM） F 1186では、各物質を官能基等の構造上の特徴によって、Chemical Class Numberとして分類している。保護具の耐透過性能については、同一のChemical Class Numberで類似した傾向が見られることから、Chemical Class Number順に整理している。</t>
    </r>
  </si>
  <si>
    <t>②種類</t>
    <rPh sb="1" eb="3">
      <t>シュルイ</t>
    </rPh>
    <phoneticPr fontId="31"/>
  </si>
  <si>
    <t>不浸透性の保護具着用義務がある物質について、皮膚刺激性有害物質、皮膚吸収性有害物質、特化則等のいずれに該当するかを記載している。</t>
    <rPh sb="0" eb="4">
      <t>フシントウセイ</t>
    </rPh>
    <rPh sb="5" eb="8">
      <t>ホゴグ</t>
    </rPh>
    <rPh sb="8" eb="12">
      <t>チャクヨウギム</t>
    </rPh>
    <rPh sb="15" eb="17">
      <t>ブッシツ</t>
    </rPh>
    <rPh sb="22" eb="31">
      <t>ヒフシゲキセイユウガイブッシツ</t>
    </rPh>
    <rPh sb="32" eb="41">
      <t>ヒフキュウシュウセイユウガイブッシツ</t>
    </rPh>
    <rPh sb="42" eb="46">
      <t>トッカソクトウ</t>
    </rPh>
    <rPh sb="51" eb="53">
      <t>ガイトウ</t>
    </rPh>
    <rPh sb="57" eb="59">
      <t>キサイ</t>
    </rPh>
    <phoneticPr fontId="31"/>
  </si>
  <si>
    <t>③CAS登録番号</t>
    <rPh sb="4" eb="8">
      <t>トウロクバンゴウ</t>
    </rPh>
    <phoneticPr fontId="31"/>
  </si>
  <si>
    <t xml:space="preserve">皮膚等障害化学物質について、厚生労働省で公開している不浸透性の保護具使用義務物質リストに記載のCAS登録番号を記載している。（CAS：米国化学会（American Chemical Society，ACS）の情報部門であるChemical Abstracts Serviceの略称。）  </t>
    <phoneticPr fontId="31"/>
  </si>
  <si>
    <t>④物質名称</t>
    <rPh sb="1" eb="5">
      <t>ブッシツメイショウ</t>
    </rPh>
    <phoneticPr fontId="31"/>
  </si>
  <si>
    <t>皮膚等障害化学物質について、厚生労働省で公開している不浸透性の保護具使用義務物質リストに記載の名称のうち、GHS分類の名称を記載している。</t>
    <phoneticPr fontId="31"/>
  </si>
  <si>
    <t>⑤材料・厚さ</t>
    <rPh sb="1" eb="3">
      <t>ザイリョウ</t>
    </rPh>
    <rPh sb="4" eb="5">
      <t>アツ</t>
    </rPh>
    <phoneticPr fontId="31"/>
  </si>
  <si>
    <t>各社・機関が公表している透過試験データを基に代表的な材料・厚さを整理している。データは各材質における代表的な厚さの製品の値に基づき記載しているが、一部異なる厚さの製品の値を使用しているものについてはセル内に「*」を記載している。
なお、材料のうち多層フィルムや複合材料のものについては、各社の製品によって種類が多岐に渡るため、確認できた情報を参考としてまとめて記載している。
具体的な材料と厚さは以下のとおり。
ニトリルゴム（0.1、0.2、0.3、0.45 mm）、天然ゴム（0.23 mm）、ブチルゴム（0.35 mm）、ネオプレンゴム（0.18 mm（一部0.13 mm））、ポリビニルアルコール（PVA）（ー）、クロロスルホン化ポリエチレン（CSM）（0.9 mm）、ポリ塩化ビニル（―）、ウレタン（0.5 mm）、多層フィルム（LLDPE）（0.062 mm））、多層フィルム（EVOH）（0.06 mm）、その他多層/複層フィルム（―）
多層フィルム（LLDPE）のLLDPEは、直鎖低密度ポリエチレンを指しており、一覧表に記載の性能は直鎖低密度ポリエチレン（LLDPE）のラミネートフィルムで構成された化学防護手袋である。そのため、一般のサニメント手袋等で使用されているポリエチレン手袋とは性能が大きく異なる点に注意する必要がある。</t>
    <phoneticPr fontId="31"/>
  </si>
  <si>
    <t>凡例</t>
    <rPh sb="0" eb="2">
      <t>ハンレイ</t>
    </rPh>
    <phoneticPr fontId="31"/>
  </si>
  <si>
    <t>凡例はJIS T 8116の耐透過性クラスを参考に一部クラスをまとめて、下表のとおり記号と色分けで示している。
なお、不適合品については、平均標準破過検出時間が非常に短いため、基本的に使用できない点に注意する。</t>
    <phoneticPr fontId="31"/>
  </si>
  <si>
    <t>凡例</t>
  </si>
  <si>
    <t>定義</t>
  </si>
  <si>
    <t>平均標準破過検出時間</t>
  </si>
  <si>
    <t>（JIS T 8116に基づく）</t>
  </si>
  <si>
    <t>耐透過性クラス5以上</t>
    <phoneticPr fontId="31"/>
  </si>
  <si>
    <t>240分超</t>
  </si>
  <si>
    <t>耐透過性クラス3、4</t>
  </si>
  <si>
    <t>60分超240分以下</t>
  </si>
  <si>
    <t>耐透過性クラス1、2</t>
  </si>
  <si>
    <t>10分超60分以下</t>
  </si>
  <si>
    <t>不適合</t>
  </si>
  <si>
    <t>10分以下</t>
  </si>
  <si>
    <t>作業分類、時間及び使用可能な耐透過性クラスの対応表</t>
    <rPh sb="0" eb="4">
      <t>サギョウブンルイ</t>
    </rPh>
    <rPh sb="5" eb="8">
      <t>ジカンオヨ</t>
    </rPh>
    <rPh sb="9" eb="13">
      <t>シヨウカノウ</t>
    </rPh>
    <rPh sb="14" eb="18">
      <t>タイトウカセイ</t>
    </rPh>
    <rPh sb="22" eb="25">
      <t>タイオウヒョウ</t>
    </rPh>
    <phoneticPr fontId="31"/>
  </si>
  <si>
    <t>有害化学物質に係る意見聴取記録表</t>
    <rPh sb="0" eb="6">
      <t>ユウガイカガクブッシツ</t>
    </rPh>
    <rPh sb="7" eb="8">
      <t>カカ</t>
    </rPh>
    <rPh sb="9" eb="13">
      <t>イケンチョウシュ</t>
    </rPh>
    <rPh sb="13" eb="15">
      <t>キロク</t>
    </rPh>
    <rPh sb="15" eb="16">
      <t>ヒョウ</t>
    </rPh>
    <phoneticPr fontId="8"/>
  </si>
  <si>
    <t>別添８</t>
    <rPh sb="0" eb="2">
      <t>ベッテン</t>
    </rPh>
    <phoneticPr fontId="8"/>
  </si>
  <si>
    <t>取り扱っている有害化学物質</t>
    <rPh sb="0" eb="1">
      <t>ト</t>
    </rPh>
    <rPh sb="2" eb="3">
      <t>アツカ</t>
    </rPh>
    <rPh sb="7" eb="13">
      <t>ユウガイカガクブッシツ</t>
    </rPh>
    <phoneticPr fontId="8"/>
  </si>
  <si>
    <t>有害化学物質による健康障害を
防止するため講じている措置の概要</t>
    <rPh sb="21" eb="22">
      <t>コウ</t>
    </rPh>
    <rPh sb="29" eb="31">
      <t>ガイヨウ</t>
    </rPh>
    <phoneticPr fontId="8"/>
  </si>
  <si>
    <t>意見・要望の内容</t>
    <rPh sb="0" eb="2">
      <t>イケン</t>
    </rPh>
    <rPh sb="3" eb="5">
      <t>ヨウボウ</t>
    </rPh>
    <rPh sb="6" eb="8">
      <t>ナイヨウ</t>
    </rPh>
    <phoneticPr fontId="8"/>
  </si>
  <si>
    <t>意見聴取年月日</t>
    <rPh sb="0" eb="7">
      <t>イケンチョウシュネンガッピ</t>
    </rPh>
    <phoneticPr fontId="8"/>
  </si>
  <si>
    <t>年　　　　月　　　　日</t>
    <rPh sb="0" eb="1">
      <t>ネン</t>
    </rPh>
    <rPh sb="5" eb="6">
      <t>ツキ</t>
    </rPh>
    <rPh sb="10" eb="11">
      <t>ヒ</t>
    </rPh>
    <phoneticPr fontId="8"/>
  </si>
  <si>
    <t>聴取した労働者氏名</t>
    <rPh sb="0" eb="2">
      <t>チョウシュ</t>
    </rPh>
    <rPh sb="4" eb="9">
      <t>ロウドウシャシメイ</t>
    </rPh>
    <phoneticPr fontId="8"/>
  </si>
  <si>
    <t>備考　１　１年以内ごとに１回、意見聴取を行い本表を作成すること。</t>
    <rPh sb="0" eb="2">
      <t>ビコウ</t>
    </rPh>
    <rPh sb="15" eb="19">
      <t>イケンチョウシュ</t>
    </rPh>
    <rPh sb="20" eb="21">
      <t>オコナ</t>
    </rPh>
    <rPh sb="22" eb="24">
      <t>ホンピョウ</t>
    </rPh>
    <rPh sb="25" eb="27">
      <t>サクセイ</t>
    </rPh>
    <phoneticPr fontId="8"/>
  </si>
  <si>
    <t>　　　２　本表は３年間保存すること。</t>
    <rPh sb="5" eb="7">
      <t>ホンピョウ</t>
    </rPh>
    <rPh sb="9" eb="11">
      <t>ネンカン</t>
    </rPh>
    <rPh sb="11" eb="13">
      <t>ホゾン</t>
    </rPh>
    <phoneticPr fontId="8"/>
  </si>
  <si>
    <t>　　　３　本表は有害化学物質を取り扱う各作業場の見やすい場所に掲示する、写しを
　　　　業務に従事する労働者に交付する等により周知すること。</t>
    <rPh sb="36" eb="37">
      <t>ウツ</t>
    </rPh>
    <rPh sb="63" eb="65">
      <t>シュウチ</t>
    </rPh>
    <phoneticPr fontId="8"/>
  </si>
  <si>
    <r>
      <t>　　</t>
    </r>
    <r>
      <rPr>
        <sz val="18"/>
        <color theme="4"/>
        <rFont val="HGP創英角ﾎﾟｯﾌﾟ体"/>
        <family val="3"/>
        <charset val="128"/>
      </rPr>
      <t>有機系塗料</t>
    </r>
    <r>
      <rPr>
        <sz val="11"/>
        <color theme="1"/>
        <rFont val="游ゴシック"/>
        <family val="2"/>
        <scheme val="minor"/>
      </rPr>
      <t xml:space="preserve">
　　</t>
    </r>
    <r>
      <rPr>
        <sz val="18"/>
        <color theme="4"/>
        <rFont val="HGP創英角ﾎﾟｯﾌﾟ体"/>
        <family val="3"/>
        <charset val="128"/>
      </rPr>
      <t>シンナー</t>
    </r>
    <rPh sb="2" eb="5">
      <t>ユウキケイ</t>
    </rPh>
    <rPh sb="5" eb="7">
      <t>トリョウ</t>
    </rPh>
    <phoneticPr fontId="8"/>
  </si>
  <si>
    <r>
      <t>　　</t>
    </r>
    <r>
      <rPr>
        <sz val="16"/>
        <color theme="4"/>
        <rFont val="HGP創英角ﾎﾟｯﾌﾟ体"/>
        <family val="3"/>
        <charset val="128"/>
      </rPr>
      <t>防毒マスクの使用徹底
　　送気ファンによる換気の徹底
　　有機健康診断の受診の徹底</t>
    </r>
    <rPh sb="2" eb="4">
      <t>ボウドク</t>
    </rPh>
    <rPh sb="8" eb="12">
      <t>シヨウテッテイ</t>
    </rPh>
    <rPh sb="15" eb="17">
      <t>ソウキ</t>
    </rPh>
    <rPh sb="23" eb="25">
      <t>カンキ</t>
    </rPh>
    <rPh sb="26" eb="28">
      <t>テッテイ</t>
    </rPh>
    <rPh sb="31" eb="33">
      <t>ユウキ</t>
    </rPh>
    <rPh sb="33" eb="37">
      <t>ケンコウシンダン</t>
    </rPh>
    <rPh sb="38" eb="40">
      <t>ジュシン</t>
    </rPh>
    <rPh sb="41" eb="43">
      <t>テッテイ</t>
    </rPh>
    <phoneticPr fontId="8"/>
  </si>
  <si>
    <t xml:space="preserve">
　防毒マスクの吸収缶について、あらかじめ十分な数量を確保してほしい。</t>
    <rPh sb="2" eb="4">
      <t>ボウドク</t>
    </rPh>
    <rPh sb="8" eb="11">
      <t>キュウシュウカン</t>
    </rPh>
    <rPh sb="21" eb="23">
      <t>ジュウブン</t>
    </rPh>
    <rPh sb="24" eb="26">
      <t>スウリョウ</t>
    </rPh>
    <rPh sb="27" eb="29">
      <t>カクホ</t>
    </rPh>
    <phoneticPr fontId="8"/>
  </si>
  <si>
    <r>
      <rPr>
        <b/>
        <sz val="16"/>
        <color theme="4"/>
        <rFont val="HGP創英角ﾎﾟｯﾌﾟ体"/>
        <family val="3"/>
        <charset val="128"/>
      </rPr>
      <t>２０２４　</t>
    </r>
    <r>
      <rPr>
        <b/>
        <sz val="11"/>
        <color theme="1"/>
        <rFont val="游ゴシック"/>
        <family val="3"/>
        <charset val="128"/>
        <scheme val="minor"/>
      </rPr>
      <t>年　</t>
    </r>
    <r>
      <rPr>
        <b/>
        <sz val="18"/>
        <color theme="4"/>
        <rFont val="HGP創英角ﾎﾟｯﾌﾟ体"/>
        <family val="3"/>
        <charset val="128"/>
      </rPr>
      <t>1</t>
    </r>
    <r>
      <rPr>
        <b/>
        <sz val="11"/>
        <color theme="1"/>
        <rFont val="游ゴシック"/>
        <family val="3"/>
        <charset val="128"/>
        <scheme val="minor"/>
      </rPr>
      <t>　月</t>
    </r>
    <r>
      <rPr>
        <b/>
        <sz val="18"/>
        <color theme="4"/>
        <rFont val="HGP創英角ﾎﾟｯﾌﾟ体"/>
        <family val="3"/>
        <charset val="128"/>
      </rPr>
      <t>　18</t>
    </r>
    <r>
      <rPr>
        <b/>
        <sz val="11"/>
        <color theme="1"/>
        <rFont val="游ゴシック"/>
        <family val="3"/>
        <charset val="128"/>
        <scheme val="minor"/>
      </rPr>
      <t>　日</t>
    </r>
    <rPh sb="5" eb="6">
      <t>ネン</t>
    </rPh>
    <rPh sb="9" eb="10">
      <t>ツキ</t>
    </rPh>
    <rPh sb="14" eb="15">
      <t>ヒ</t>
    </rPh>
    <phoneticPr fontId="8"/>
  </si>
  <si>
    <r>
      <t>　　</t>
    </r>
    <r>
      <rPr>
        <sz val="18"/>
        <color theme="4"/>
        <rFont val="HGP創英角ﾎﾟｯﾌﾟ体"/>
        <family val="3"/>
        <charset val="128"/>
      </rPr>
      <t>鈴木一郎　　　佐藤次郎
　　山田三郎</t>
    </r>
    <rPh sb="2" eb="4">
      <t>スズキ</t>
    </rPh>
    <rPh sb="4" eb="6">
      <t>イチロウ</t>
    </rPh>
    <rPh sb="9" eb="11">
      <t>サトウ</t>
    </rPh>
    <rPh sb="11" eb="13">
      <t>ジロウ</t>
    </rPh>
    <rPh sb="16" eb="18">
      <t>ヤマダ</t>
    </rPh>
    <rPh sb="18" eb="20">
      <t>サブロウ</t>
    </rPh>
    <phoneticPr fontId="8"/>
  </si>
  <si>
    <t>化学物質のリスクアセスメント</t>
    <rPh sb="0" eb="2">
      <t>カガク</t>
    </rPh>
    <rPh sb="2" eb="4">
      <t>ブッシツ</t>
    </rPh>
    <phoneticPr fontId="10"/>
  </si>
  <si>
    <t>危険喚起度</t>
    <rPh sb="0" eb="2">
      <t>キケン</t>
    </rPh>
    <rPh sb="2" eb="4">
      <t>カンキ</t>
    </rPh>
    <rPh sb="4" eb="5">
      <t>ド</t>
    </rPh>
    <phoneticPr fontId="10"/>
  </si>
  <si>
    <t>別添２</t>
    <rPh sb="0" eb="2">
      <t>ベッテン</t>
    </rPh>
    <phoneticPr fontId="10"/>
  </si>
  <si>
    <t>【作成日】</t>
  </si>
  <si>
    <t>←当色部分のみ入力</t>
    <rPh sb="1" eb="2">
      <t>トウ</t>
    </rPh>
    <rPh sb="2" eb="3">
      <t>イロ</t>
    </rPh>
    <rPh sb="3" eb="5">
      <t>ブブン</t>
    </rPh>
    <rPh sb="7" eb="9">
      <t>ニュウリョク</t>
    </rPh>
    <phoneticPr fontId="10"/>
  </si>
  <si>
    <t>評価方法</t>
    <rPh sb="0" eb="2">
      <t>ヒョウカ</t>
    </rPh>
    <rPh sb="2" eb="4">
      <t>ホウホウ</t>
    </rPh>
    <phoneticPr fontId="10"/>
  </si>
  <si>
    <t>危険</t>
    <rPh sb="0" eb="2">
      <t>キケン</t>
    </rPh>
    <phoneticPr fontId="52"/>
  </si>
  <si>
    <t>毒物</t>
    <rPh sb="0" eb="2">
      <t>ドクブツ</t>
    </rPh>
    <phoneticPr fontId="52"/>
  </si>
  <si>
    <t>劇物</t>
    <rPh sb="0" eb="2">
      <t>ゲキブツ</t>
    </rPh>
    <phoneticPr fontId="10"/>
  </si>
  <si>
    <t>警告</t>
    <rPh sb="0" eb="2">
      <t>ケイコク</t>
    </rPh>
    <phoneticPr fontId="52"/>
  </si>
  <si>
    <t>注意</t>
    <rPh sb="0" eb="2">
      <t>チュウイ</t>
    </rPh>
    <phoneticPr fontId="52"/>
  </si>
  <si>
    <t>作業所名</t>
    <rPh sb="0" eb="2">
      <t>サギョウ</t>
    </rPh>
    <rPh sb="2" eb="3">
      <t>ショ</t>
    </rPh>
    <rPh sb="3" eb="4">
      <t>メイ</t>
    </rPh>
    <phoneticPr fontId="10"/>
  </si>
  <si>
    <t>使用材料名</t>
    <rPh sb="0" eb="2">
      <t>シヨウ</t>
    </rPh>
    <rPh sb="2" eb="4">
      <t>ザイリョウ</t>
    </rPh>
    <rPh sb="4" eb="5">
      <t>メイ</t>
    </rPh>
    <phoneticPr fontId="10"/>
  </si>
  <si>
    <t>環境番号</t>
    <rPh sb="0" eb="2">
      <t>カンキョウ</t>
    </rPh>
    <rPh sb="2" eb="4">
      <t>バンゴウ</t>
    </rPh>
    <phoneticPr fontId="10"/>
  </si>
  <si>
    <t>作業環境</t>
    <rPh sb="0" eb="2">
      <t>サギョウ</t>
    </rPh>
    <rPh sb="2" eb="4">
      <t>カンキョウ</t>
    </rPh>
    <phoneticPr fontId="10"/>
  </si>
  <si>
    <t>評価表</t>
  </si>
  <si>
    <t>優先度</t>
    <rPh sb="0" eb="3">
      <t>ユウセンド</t>
    </rPh>
    <phoneticPr fontId="10"/>
  </si>
  <si>
    <t>有</t>
    <rPh sb="0" eb="1">
      <t>ア</t>
    </rPh>
    <phoneticPr fontId="10"/>
  </si>
  <si>
    <t>使用業者</t>
    <rPh sb="0" eb="2">
      <t>シヨウ</t>
    </rPh>
    <rPh sb="2" eb="4">
      <t>ギョウシャ</t>
    </rPh>
    <phoneticPr fontId="10"/>
  </si>
  <si>
    <t>メーカー名</t>
    <rPh sb="4" eb="5">
      <t>メイ</t>
    </rPh>
    <phoneticPr fontId="10"/>
  </si>
  <si>
    <r>
      <rPr>
        <b/>
        <sz val="16"/>
        <color theme="1"/>
        <rFont val="游ゴシック"/>
        <family val="3"/>
        <charset val="128"/>
        <scheme val="minor"/>
      </rPr>
      <t>←</t>
    </r>
    <r>
      <rPr>
        <sz val="11"/>
        <color theme="1"/>
        <rFont val="游ゴシック"/>
        <family val="2"/>
        <scheme val="minor"/>
      </rPr>
      <t xml:space="preserve">
</t>
    </r>
    <r>
      <rPr>
        <sz val="8"/>
        <color theme="1"/>
        <rFont val="游ゴシック"/>
        <family val="3"/>
        <charset val="128"/>
        <scheme val="minor"/>
      </rPr>
      <t>選択
入力</t>
    </r>
    <rPh sb="2" eb="4">
      <t>センタク</t>
    </rPh>
    <rPh sb="5" eb="7">
      <t>ニュウリョク</t>
    </rPh>
    <phoneticPr fontId="10"/>
  </si>
  <si>
    <t>屋内（換気無）</t>
    <rPh sb="0" eb="2">
      <t>オクナイ</t>
    </rPh>
    <rPh sb="3" eb="5">
      <t>カンキ</t>
    </rPh>
    <rPh sb="5" eb="6">
      <t>ナ</t>
    </rPh>
    <phoneticPr fontId="52"/>
  </si>
  <si>
    <t>Ⅰ</t>
  </si>
  <si>
    <t>（超高）</t>
  </si>
  <si>
    <t>使用場所</t>
    <rPh sb="0" eb="2">
      <t>シヨウ</t>
    </rPh>
    <rPh sb="2" eb="4">
      <t>バショ</t>
    </rPh>
    <phoneticPr fontId="10"/>
  </si>
  <si>
    <t>種　　類</t>
    <rPh sb="0" eb="1">
      <t>タネ</t>
    </rPh>
    <rPh sb="3" eb="4">
      <t>タグイ</t>
    </rPh>
    <phoneticPr fontId="10"/>
  </si>
  <si>
    <t>屋内（換気有）</t>
    <rPh sb="0" eb="2">
      <t>オクナイ</t>
    </rPh>
    <rPh sb="3" eb="5">
      <t>カンキ</t>
    </rPh>
    <rPh sb="5" eb="6">
      <t>ア</t>
    </rPh>
    <phoneticPr fontId="52"/>
  </si>
  <si>
    <t>Ⅱ</t>
  </si>
  <si>
    <t>（高）</t>
  </si>
  <si>
    <t>工事職種</t>
    <rPh sb="0" eb="2">
      <t>コウジ</t>
    </rPh>
    <rPh sb="2" eb="4">
      <t>ショクシュ</t>
    </rPh>
    <phoneticPr fontId="10"/>
  </si>
  <si>
    <t>使用期間</t>
    <rPh sb="0" eb="2">
      <t>シヨウ</t>
    </rPh>
    <rPh sb="2" eb="4">
      <t>キカン</t>
    </rPh>
    <phoneticPr fontId="10"/>
  </si>
  <si>
    <t>～</t>
    <phoneticPr fontId="10"/>
  </si>
  <si>
    <t>屋外（遮蔽有）</t>
    <rPh sb="0" eb="2">
      <t>オクガイ</t>
    </rPh>
    <rPh sb="3" eb="5">
      <t>シャヘイ</t>
    </rPh>
    <rPh sb="5" eb="6">
      <t>ア</t>
    </rPh>
    <phoneticPr fontId="52"/>
  </si>
  <si>
    <t>Ⅲ</t>
  </si>
  <si>
    <t>（中）</t>
  </si>
  <si>
    <t>無</t>
    <rPh sb="0" eb="1">
      <t>ナシ</t>
    </rPh>
    <phoneticPr fontId="10"/>
  </si>
  <si>
    <t>移動禁止</t>
    <rPh sb="0" eb="2">
      <t>イドウ</t>
    </rPh>
    <rPh sb="2" eb="4">
      <t>キンシ</t>
    </rPh>
    <phoneticPr fontId="10"/>
  </si>
  <si>
    <t>化学物質管理責任者
（選任日）</t>
    <rPh sb="0" eb="9">
      <t>カガクブッシツカンリセキニンシャ</t>
    </rPh>
    <rPh sb="11" eb="14">
      <t>センニンビ</t>
    </rPh>
    <phoneticPr fontId="10"/>
  </si>
  <si>
    <t>保護具着用管理責任者
（選任日）</t>
    <rPh sb="0" eb="10">
      <t>ホゴグチャクヨウカンリセキニンシャ</t>
    </rPh>
    <rPh sb="12" eb="15">
      <t>センニンビ</t>
    </rPh>
    <phoneticPr fontId="10"/>
  </si>
  <si>
    <t>屋外（遮蔽無）</t>
    <rPh sb="0" eb="2">
      <t>オクガイ</t>
    </rPh>
    <rPh sb="3" eb="5">
      <t>シャヘイ</t>
    </rPh>
    <rPh sb="5" eb="6">
      <t>ナ</t>
    </rPh>
    <phoneticPr fontId="52"/>
  </si>
  <si>
    <t>Ⅳ</t>
  </si>
  <si>
    <t>（小）</t>
  </si>
  <si>
    <t>＜絵表示＞</t>
    <rPh sb="1" eb="4">
      <t>エヒョウジ</t>
    </rPh>
    <phoneticPr fontId="10"/>
  </si>
  <si>
    <t>＜事故予防＞</t>
  </si>
  <si>
    <t>【爆弾の爆発】</t>
    <rPh sb="1" eb="3">
      <t>バクダン</t>
    </rPh>
    <rPh sb="4" eb="6">
      <t>バクハツ</t>
    </rPh>
    <phoneticPr fontId="10"/>
  </si>
  <si>
    <t>❶熱､火花､裸火､高温等の着火源から遠ざける❷保管場所の施錠と表示❸取扱時に保護手袋､保護衣､保護眼鏡/保護面を着用➍消火器の設置　❺その他記載➔</t>
    <rPh sb="11" eb="12">
      <t>トウ</t>
    </rPh>
    <phoneticPr fontId="10"/>
  </si>
  <si>
    <t>危険有害性
クラス</t>
    <rPh sb="0" eb="2">
      <t>キケン</t>
    </rPh>
    <rPh sb="2" eb="4">
      <t>ユウガイ</t>
    </rPh>
    <rPh sb="4" eb="5">
      <t>セイ</t>
    </rPh>
    <phoneticPr fontId="10"/>
  </si>
  <si>
    <t>絵表示</t>
    <rPh sb="0" eb="1">
      <t>エ</t>
    </rPh>
    <rPh sb="1" eb="3">
      <t>ヒョウジ</t>
    </rPh>
    <phoneticPr fontId="10"/>
  </si>
  <si>
    <t>注意
喚起語</t>
    <rPh sb="0" eb="2">
      <t>チュウイ</t>
    </rPh>
    <rPh sb="3" eb="5">
      <t>カンキ</t>
    </rPh>
    <rPh sb="5" eb="6">
      <t>ゴ</t>
    </rPh>
    <phoneticPr fontId="10"/>
  </si>
  <si>
    <t>有害性
区分</t>
    <rPh sb="0" eb="2">
      <t>ユウガイ</t>
    </rPh>
    <rPh sb="2" eb="3">
      <t>セイ</t>
    </rPh>
    <rPh sb="4" eb="6">
      <t>クブン</t>
    </rPh>
    <phoneticPr fontId="10"/>
  </si>
  <si>
    <t>有害情報</t>
    <rPh sb="0" eb="2">
      <t>ユウガイ</t>
    </rPh>
    <rPh sb="2" eb="4">
      <t>ジョウホウ</t>
    </rPh>
    <phoneticPr fontId="10"/>
  </si>
  <si>
    <t>対象</t>
    <rPh sb="0" eb="2">
      <t>タイショウ</t>
    </rPh>
    <phoneticPr fontId="10"/>
  </si>
  <si>
    <t>環境</t>
    <rPh sb="0" eb="2">
      <t>カンキョウ</t>
    </rPh>
    <phoneticPr fontId="10"/>
  </si>
  <si>
    <t>危険度</t>
    <rPh sb="0" eb="3">
      <t>キケンド</t>
    </rPh>
    <phoneticPr fontId="10"/>
  </si>
  <si>
    <t>評価</t>
  </si>
  <si>
    <t>優先度</t>
  </si>
  <si>
    <t>対策</t>
    <rPh sb="0" eb="2">
      <t>タイサク</t>
    </rPh>
    <phoneticPr fontId="10"/>
  </si>
  <si>
    <t>リスク低減対策</t>
    <rPh sb="3" eb="5">
      <t>テイゲン</t>
    </rPh>
    <phoneticPr fontId="10"/>
  </si>
  <si>
    <t>その他記載</t>
    <rPh sb="2" eb="3">
      <t>タ</t>
    </rPh>
    <rPh sb="3" eb="5">
      <t>キサイ</t>
    </rPh>
    <phoneticPr fontId="10"/>
  </si>
  <si>
    <t>【炎】</t>
    <rPh sb="1" eb="2">
      <t>ホノオ</t>
    </rPh>
    <phoneticPr fontId="10"/>
  </si>
  <si>
    <t>❶熱､火花､裸火､高温等の着火源から遠ざける❷保管場所の施錠と表示❸保管場所の立入禁止措置と表示❹取扱時に保護手袋､保護衣､保護眼鏡/保護面を着用　❺その他➔</t>
    <rPh sb="11" eb="12">
      <t>トウ</t>
    </rPh>
    <rPh sb="13" eb="15">
      <t>チャッカ</t>
    </rPh>
    <rPh sb="77" eb="78">
      <t>タ</t>
    </rPh>
    <phoneticPr fontId="10"/>
  </si>
  <si>
    <t>物理的危険性</t>
  </si>
  <si>
    <t>爆発/火薬類</t>
    <rPh sb="0" eb="2">
      <t>バクハツ</t>
    </rPh>
    <rPh sb="3" eb="5">
      <t>カヤク</t>
    </rPh>
    <rPh sb="5" eb="6">
      <t>ルイ</t>
    </rPh>
    <phoneticPr fontId="10"/>
  </si>
  <si>
    <t>危険</t>
    <rPh sb="0" eb="2">
      <t>キケン</t>
    </rPh>
    <phoneticPr fontId="10"/>
  </si>
  <si>
    <t>爆発物</t>
    <rPh sb="0" eb="2">
      <t>バクハツ</t>
    </rPh>
    <rPh sb="2" eb="3">
      <t>ブツ</t>
    </rPh>
    <phoneticPr fontId="10"/>
  </si>
  <si>
    <t>【どくろ】</t>
  </si>
  <si>
    <t>❶使用場所で飲食等しない❷取扱い後よく手を洗う❸眼､皮膚､または衣類に付けない❹保護手袋､保護衣および保護眼鏡/保護マスクを着用　❺その他記載➔</t>
    <rPh sb="3" eb="5">
      <t>バショ</t>
    </rPh>
    <rPh sb="8" eb="9">
      <t>トウ</t>
    </rPh>
    <rPh sb="62" eb="64">
      <t>チャクヨウ</t>
    </rPh>
    <phoneticPr fontId="10"/>
  </si>
  <si>
    <t>可燃性
引火性ガス</t>
    <rPh sb="0" eb="2">
      <t>カネン</t>
    </rPh>
    <rPh sb="2" eb="3">
      <t>セイ</t>
    </rPh>
    <rPh sb="4" eb="6">
      <t>インカ</t>
    </rPh>
    <rPh sb="6" eb="7">
      <t>セイ</t>
    </rPh>
    <phoneticPr fontId="10"/>
  </si>
  <si>
    <t>極めて可燃性/引火性の高いガス</t>
  </si>
  <si>
    <t>【腐食性】</t>
    <rPh sb="1" eb="3">
      <t>フショク</t>
    </rPh>
    <rPh sb="3" eb="4">
      <t>セイ</t>
    </rPh>
    <phoneticPr fontId="10"/>
  </si>
  <si>
    <t>❶粉じん/ミストを吸入しない様注意する❷作業時は保護眼鏡/保護マスク､保護手袋､保護衣を着用❸取扱い後はよく手を洗う　❹その他記載➔</t>
    <rPh sb="44" eb="46">
      <t>チャクヨウ</t>
    </rPh>
    <phoneticPr fontId="10"/>
  </si>
  <si>
    <t>【なし】</t>
  </si>
  <si>
    <t>警告</t>
    <rPh sb="0" eb="2">
      <t>ケイコク</t>
    </rPh>
    <phoneticPr fontId="10"/>
  </si>
  <si>
    <t>可燃性/引火性の高いガス</t>
    <phoneticPr fontId="10"/>
  </si>
  <si>
    <t>【健康有害】</t>
    <rPh sb="1" eb="3">
      <t>ケンコウ</t>
    </rPh>
    <rPh sb="3" eb="5">
      <t>ユウガイ</t>
    </rPh>
    <phoneticPr fontId="10"/>
  </si>
  <si>
    <t>❶使用場所で飲食等しない❷粉じん/煙/ガス/蒸気/スプレー等を吸入しない様注意する❸作業時は保護眼鏡/保護マスクを着用❹取扱い後はうがい､手洗いを行う　❺その他記載➔</t>
    <rPh sb="3" eb="5">
      <t>バショ</t>
    </rPh>
    <rPh sb="8" eb="9">
      <t>トウ</t>
    </rPh>
    <rPh sb="57" eb="59">
      <t>チャクヨウ</t>
    </rPh>
    <phoneticPr fontId="10"/>
  </si>
  <si>
    <t>引火性
液体</t>
    <rPh sb="0" eb="2">
      <t>インカ</t>
    </rPh>
    <rPh sb="2" eb="3">
      <t>セイ</t>
    </rPh>
    <rPh sb="4" eb="6">
      <t>エキタイ</t>
    </rPh>
    <phoneticPr fontId="10"/>
  </si>
  <si>
    <t>極めて引火性の高い液体および蒸気</t>
  </si>
  <si>
    <t>【感嘆符】</t>
    <rPh sb="1" eb="4">
      <t>カンタンフ</t>
    </rPh>
    <phoneticPr fontId="10"/>
  </si>
  <si>
    <t>❶使用場所で飲食等しない❷作業時は保護眼鏡/保護マスク､保護手袋/保護衣を着用　❸その他記載➔</t>
    <rPh sb="3" eb="5">
      <t>バショ</t>
    </rPh>
    <rPh sb="8" eb="9">
      <t>トウ</t>
    </rPh>
    <rPh sb="37" eb="39">
      <t>チャクヨウ</t>
    </rPh>
    <phoneticPr fontId="10"/>
  </si>
  <si>
    <t>引火性の高い液体および蒸気</t>
    <phoneticPr fontId="10"/>
  </si>
  <si>
    <t>【円上の炎】</t>
    <rPh sb="1" eb="3">
      <t>エンジョウ</t>
    </rPh>
    <rPh sb="4" eb="5">
      <t>ホノオ</t>
    </rPh>
    <phoneticPr fontId="10"/>
  </si>
  <si>
    <t>❶熱から遠ざける❷可燃物から遠ざける❸保護手袋､保護衣、保護眼鏡/保護面を着用　❹その他記載➔</t>
    <phoneticPr fontId="10"/>
  </si>
  <si>
    <t>引火性液体および蒸気</t>
  </si>
  <si>
    <t>【ガスボンベ】</t>
  </si>
  <si>
    <t>❶換気の良い場所で保管する❷防熱措置を行う❸耐熱手袋､保護衣､保護面/保護眼鏡を着用　❹その他記載➔</t>
    <phoneticPr fontId="10"/>
  </si>
  <si>
    <t>可燃性液体</t>
    <phoneticPr fontId="10"/>
  </si>
  <si>
    <t>【環境】</t>
    <rPh sb="1" eb="3">
      <t>カンキョウ</t>
    </rPh>
    <phoneticPr fontId="10"/>
  </si>
  <si>
    <t>❶環境への放出を避ける　❷その他記載➔</t>
    <phoneticPr fontId="10"/>
  </si>
  <si>
    <t>健康有害性</t>
  </si>
  <si>
    <t>急性毒性
（経口）</t>
    <rPh sb="0" eb="2">
      <t>キュウセイ</t>
    </rPh>
    <rPh sb="2" eb="4">
      <t>ドクセイ</t>
    </rPh>
    <rPh sb="6" eb="8">
      <t>ケイコウ</t>
    </rPh>
    <phoneticPr fontId="10"/>
  </si>
  <si>
    <t>毒物</t>
    <rPh sb="0" eb="2">
      <t>ドクブツ</t>
    </rPh>
    <phoneticPr fontId="10"/>
  </si>
  <si>
    <t>1・2</t>
  </si>
  <si>
    <t>飲み込むと生命に危険</t>
    <phoneticPr fontId="10"/>
  </si>
  <si>
    <t>❶ワンランク上と同様な対策</t>
    <rPh sb="6" eb="7">
      <t>ウエ</t>
    </rPh>
    <rPh sb="8" eb="10">
      <t>ドウヨウ</t>
    </rPh>
    <rPh sb="11" eb="13">
      <t>タイサク</t>
    </rPh>
    <phoneticPr fontId="10"/>
  </si>
  <si>
    <t>飲み込むと有毒</t>
    <phoneticPr fontId="10"/>
  </si>
  <si>
    <t>警告</t>
    <phoneticPr fontId="10"/>
  </si>
  <si>
    <t>飲み込むと有毒</t>
  </si>
  <si>
    <t>注意</t>
    <phoneticPr fontId="10"/>
  </si>
  <si>
    <t>飲み込むと有害のおそれ</t>
    <phoneticPr fontId="10"/>
  </si>
  <si>
    <t>○×</t>
    <phoneticPr fontId="10"/>
  </si>
  <si>
    <t>.</t>
    <phoneticPr fontId="10"/>
  </si>
  <si>
    <t>急性毒性
（経皮）</t>
    <rPh sb="0" eb="2">
      <t>キュウセイ</t>
    </rPh>
    <rPh sb="2" eb="4">
      <t>ドクセイ</t>
    </rPh>
    <rPh sb="6" eb="7">
      <t>キョウ</t>
    </rPh>
    <rPh sb="7" eb="8">
      <t>カワ</t>
    </rPh>
    <phoneticPr fontId="10"/>
  </si>
  <si>
    <t>皮膚に接触すると生命に危険</t>
  </si>
  <si>
    <t>皮膚に接触すると有毒</t>
    <phoneticPr fontId="10"/>
  </si>
  <si>
    <t>皮膚に接触すると有毒</t>
  </si>
  <si>
    <t>皮膚に接触すると有害のおそれ</t>
    <phoneticPr fontId="10"/>
  </si>
  <si>
    <t>急性毒性
（吸引）</t>
    <rPh sb="0" eb="2">
      <t>キュウセイ</t>
    </rPh>
    <rPh sb="2" eb="4">
      <t>ドクセイ</t>
    </rPh>
    <rPh sb="6" eb="8">
      <t>キュウイン</t>
    </rPh>
    <phoneticPr fontId="10"/>
  </si>
  <si>
    <t>吸入すると生命に危険</t>
    <phoneticPr fontId="10"/>
  </si>
  <si>
    <t>吸入すると有毒</t>
    <phoneticPr fontId="10"/>
  </si>
  <si>
    <t>吸入すると有毒</t>
  </si>
  <si>
    <t>吸入すると有害のおそれ</t>
    <phoneticPr fontId="10"/>
  </si>
  <si>
    <t>皮膚腐食性
/刺激性</t>
    <rPh sb="0" eb="2">
      <t>ヒフ</t>
    </rPh>
    <rPh sb="2" eb="5">
      <t>フショクセイ</t>
    </rPh>
    <rPh sb="7" eb="9">
      <t>シゲキ</t>
    </rPh>
    <rPh sb="9" eb="10">
      <t>セイ</t>
    </rPh>
    <phoneticPr fontId="10"/>
  </si>
  <si>
    <t>1（A・B・C）</t>
  </si>
  <si>
    <t>重篤な皮膚の薬傷・眼の損傷</t>
  </si>
  <si>
    <t>皮膚刺激</t>
    <phoneticPr fontId="10"/>
  </si>
  <si>
    <t>軽度の皮膚刺激</t>
  </si>
  <si>
    <t>眼の重篤損傷
/刺激性</t>
    <rPh sb="0" eb="1">
      <t>メ</t>
    </rPh>
    <rPh sb="2" eb="4">
      <t>ジュウトク</t>
    </rPh>
    <rPh sb="4" eb="6">
      <t>ソンショウ</t>
    </rPh>
    <rPh sb="8" eb="10">
      <t>シゲキ</t>
    </rPh>
    <rPh sb="10" eb="11">
      <t>セイ</t>
    </rPh>
    <phoneticPr fontId="10"/>
  </si>
  <si>
    <t>重篤な眼の損傷</t>
    <phoneticPr fontId="10"/>
  </si>
  <si>
    <t>2A</t>
  </si>
  <si>
    <t>強い眼刺激</t>
    <phoneticPr fontId="10"/>
  </si>
  <si>
    <t>2B</t>
  </si>
  <si>
    <t>眼刺激</t>
    <phoneticPr fontId="10"/>
  </si>
  <si>
    <t>呼吸器
感作性</t>
    <rPh sb="0" eb="3">
      <t>コキュウキ</t>
    </rPh>
    <rPh sb="4" eb="5">
      <t>カン</t>
    </rPh>
    <rPh sb="5" eb="6">
      <t>サク</t>
    </rPh>
    <rPh sb="6" eb="7">
      <t>セイ</t>
    </rPh>
    <phoneticPr fontId="10"/>
  </si>
  <si>
    <t>吸入すると喘息、呼吸困難を起こすおそれ</t>
    <rPh sb="5" eb="7">
      <t>ゼンソク</t>
    </rPh>
    <phoneticPr fontId="10"/>
  </si>
  <si>
    <t>皮膚
感作性</t>
    <rPh sb="0" eb="2">
      <t>ヒフ</t>
    </rPh>
    <rPh sb="3" eb="4">
      <t>カン</t>
    </rPh>
    <rPh sb="4" eb="5">
      <t>サク</t>
    </rPh>
    <rPh sb="5" eb="6">
      <t>セイ</t>
    </rPh>
    <phoneticPr fontId="10"/>
  </si>
  <si>
    <t>アレルギー性皮膚反応を起こすおそれ</t>
    <phoneticPr fontId="10"/>
  </si>
  <si>
    <t>生殖細胞
変異原性</t>
    <rPh sb="0" eb="2">
      <t>セイショク</t>
    </rPh>
    <rPh sb="2" eb="4">
      <t>サイボウ</t>
    </rPh>
    <rPh sb="5" eb="7">
      <t>ヘンイ</t>
    </rPh>
    <rPh sb="7" eb="8">
      <t>ゲン</t>
    </rPh>
    <rPh sb="8" eb="9">
      <t>セイ</t>
    </rPh>
    <phoneticPr fontId="10"/>
  </si>
  <si>
    <t>1（A・B）</t>
  </si>
  <si>
    <t>遺伝性疾患のおそれ</t>
  </si>
  <si>
    <t>遺伝性疾患のおそれの疑い</t>
    <phoneticPr fontId="10"/>
  </si>
  <si>
    <t>発がん性</t>
    <rPh sb="0" eb="1">
      <t>ハツ</t>
    </rPh>
    <rPh sb="3" eb="4">
      <t>セイ</t>
    </rPh>
    <phoneticPr fontId="10"/>
  </si>
  <si>
    <t>発がんのおそれ</t>
    <rPh sb="0" eb="1">
      <t>ハツ</t>
    </rPh>
    <phoneticPr fontId="10"/>
  </si>
  <si>
    <t>発がんのおそれの疑い</t>
    <rPh sb="0" eb="1">
      <t>ハツ</t>
    </rPh>
    <rPh sb="8" eb="9">
      <t>ウタガ</t>
    </rPh>
    <phoneticPr fontId="10"/>
  </si>
  <si>
    <t>生殖毒性</t>
    <rPh sb="0" eb="2">
      <t>セイショク</t>
    </rPh>
    <rPh sb="2" eb="4">
      <t>ドクセイ</t>
    </rPh>
    <phoneticPr fontId="10"/>
  </si>
  <si>
    <t>生殖能または胎児への悪影響のおそれ</t>
    <phoneticPr fontId="10"/>
  </si>
  <si>
    <t>生殖能又は胎児への悪影響のおそれの疑い</t>
    <rPh sb="3" eb="4">
      <t>マタ</t>
    </rPh>
    <phoneticPr fontId="10"/>
  </si>
  <si>
    <t>特定標的臓器
毒性/全身毒性
（単回ばく露）</t>
    <rPh sb="0" eb="2">
      <t>トクテイ</t>
    </rPh>
    <rPh sb="2" eb="4">
      <t>ヒョウテキ</t>
    </rPh>
    <rPh sb="4" eb="6">
      <t>ゾウキ</t>
    </rPh>
    <rPh sb="7" eb="9">
      <t>ドクセイ</t>
    </rPh>
    <rPh sb="10" eb="12">
      <t>ゼンシン</t>
    </rPh>
    <rPh sb="12" eb="14">
      <t>ドクセイ</t>
    </rPh>
    <rPh sb="16" eb="17">
      <t>タン</t>
    </rPh>
    <rPh sb="17" eb="18">
      <t>カイ</t>
    </rPh>
    <rPh sb="20" eb="21">
      <t>ロ</t>
    </rPh>
    <phoneticPr fontId="10"/>
  </si>
  <si>
    <t>臓器障害</t>
    <rPh sb="0" eb="2">
      <t>ゾウキ</t>
    </rPh>
    <rPh sb="2" eb="4">
      <t>ショウガイ</t>
    </rPh>
    <phoneticPr fontId="10"/>
  </si>
  <si>
    <t>障害の恐れ</t>
    <rPh sb="0" eb="2">
      <t>ショウガイ</t>
    </rPh>
    <rPh sb="3" eb="4">
      <t>オソ</t>
    </rPh>
    <phoneticPr fontId="10"/>
  </si>
  <si>
    <t>気道刺激・麻酔性</t>
    <rPh sb="0" eb="2">
      <t>キドウ</t>
    </rPh>
    <rPh sb="2" eb="4">
      <t>シゲキ</t>
    </rPh>
    <rPh sb="5" eb="7">
      <t>マスイ</t>
    </rPh>
    <rPh sb="7" eb="8">
      <t>セイ</t>
    </rPh>
    <phoneticPr fontId="10"/>
  </si>
  <si>
    <t>特定標的臓器
毒性/全身毒性
（反復ばく露）</t>
    <rPh sb="0" eb="2">
      <t>トクテイ</t>
    </rPh>
    <rPh sb="2" eb="4">
      <t>ヒョウテキ</t>
    </rPh>
    <rPh sb="4" eb="6">
      <t>ゾウキ</t>
    </rPh>
    <rPh sb="7" eb="9">
      <t>ドクセイ</t>
    </rPh>
    <rPh sb="10" eb="12">
      <t>ゼンシン</t>
    </rPh>
    <rPh sb="12" eb="14">
      <t>ドクセイ</t>
    </rPh>
    <rPh sb="16" eb="18">
      <t>ハンプク</t>
    </rPh>
    <rPh sb="20" eb="21">
      <t>ロ</t>
    </rPh>
    <phoneticPr fontId="10"/>
  </si>
  <si>
    <t>長期又は反復ばく露による臓器の障害</t>
    <rPh sb="2" eb="3">
      <t>マタ</t>
    </rPh>
    <phoneticPr fontId="10"/>
  </si>
  <si>
    <t>長期又は反復ばく露による臓器障害のおそれ</t>
    <rPh sb="2" eb="3">
      <t>マタ</t>
    </rPh>
    <phoneticPr fontId="10"/>
  </si>
  <si>
    <t>吸引性呼吸器
有害性</t>
    <rPh sb="0" eb="2">
      <t>キュウイン</t>
    </rPh>
    <rPh sb="2" eb="3">
      <t>セイ</t>
    </rPh>
    <rPh sb="3" eb="6">
      <t>コキュウキ</t>
    </rPh>
    <rPh sb="7" eb="9">
      <t>ユウガイ</t>
    </rPh>
    <rPh sb="9" eb="10">
      <t>セイ</t>
    </rPh>
    <phoneticPr fontId="10"/>
  </si>
  <si>
    <t>飲込んで気道侵入すると生命に危険のおそれ</t>
    <phoneticPr fontId="10"/>
  </si>
  <si>
    <t>飲み込んで気道に侵入すると有害のおそれ</t>
    <phoneticPr fontId="10"/>
  </si>
  <si>
    <t>水生環境
有害性</t>
    <rPh sb="0" eb="2">
      <t>スイセイ</t>
    </rPh>
    <rPh sb="2" eb="4">
      <t>カンキョウ</t>
    </rPh>
    <rPh sb="5" eb="7">
      <t>ユウガイ</t>
    </rPh>
    <rPh sb="7" eb="8">
      <t>セイ</t>
    </rPh>
    <phoneticPr fontId="10"/>
  </si>
  <si>
    <t>強い毒性</t>
    <rPh sb="0" eb="1">
      <t>ツヨ</t>
    </rPh>
    <rPh sb="2" eb="4">
      <t>ドクセイ</t>
    </rPh>
    <phoneticPr fontId="10"/>
  </si>
  <si>
    <t>2・3・4</t>
  </si>
  <si>
    <t>毒性・有害・注意</t>
    <rPh sb="0" eb="2">
      <t>ドクセイ</t>
    </rPh>
    <rPh sb="3" eb="5">
      <t>ユウガイ</t>
    </rPh>
    <rPh sb="6" eb="8">
      <t>チュウイ</t>
    </rPh>
    <phoneticPr fontId="10"/>
  </si>
  <si>
    <t>爆弾の爆発</t>
    <phoneticPr fontId="10"/>
  </si>
  <si>
    <t>炎</t>
  </si>
  <si>
    <t>どくろ</t>
    <phoneticPr fontId="10"/>
  </si>
  <si>
    <t>感嘆符</t>
  </si>
  <si>
    <t>腐食性</t>
    <phoneticPr fontId="10"/>
  </si>
  <si>
    <t>健康有害性</t>
    <phoneticPr fontId="10"/>
  </si>
  <si>
    <t>環境</t>
    <phoneticPr fontId="10"/>
  </si>
  <si>
    <t>円上の炎</t>
  </si>
  <si>
    <t>ガスボンベ</t>
    <phoneticPr fontId="10"/>
  </si>
  <si>
    <t>周知会実施日</t>
    <rPh sb="0" eb="2">
      <t>シュウチ</t>
    </rPh>
    <rPh sb="2" eb="3">
      <t>カイ</t>
    </rPh>
    <rPh sb="3" eb="6">
      <t>ジッシビ</t>
    </rPh>
    <phoneticPr fontId="10"/>
  </si>
  <si>
    <t>従事する作業内容</t>
    <rPh sb="0" eb="2">
      <t>ジュウジ</t>
    </rPh>
    <rPh sb="4" eb="8">
      <t>サギョウナイヨウ</t>
    </rPh>
    <phoneticPr fontId="10"/>
  </si>
  <si>
    <t>説明者</t>
    <rPh sb="0" eb="2">
      <t>セツメイ</t>
    </rPh>
    <rPh sb="2" eb="3">
      <t>シャ</t>
    </rPh>
    <phoneticPr fontId="10"/>
  </si>
  <si>
    <t>参加者</t>
    <rPh sb="0" eb="3">
      <t>サンカシャ</t>
    </rPh>
    <phoneticPr fontId="10"/>
  </si>
  <si>
    <t>医薬用外毒物</t>
    <rPh sb="0" eb="3">
      <t>イヤクヨウ</t>
    </rPh>
    <rPh sb="3" eb="4">
      <t>ガイ</t>
    </rPh>
    <rPh sb="4" eb="6">
      <t>ドクブツ</t>
    </rPh>
    <phoneticPr fontId="10"/>
  </si>
  <si>
    <t>元請確認</t>
    <rPh sb="0" eb="2">
      <t>モトウケ</t>
    </rPh>
    <rPh sb="2" eb="4">
      <t>カクニン</t>
    </rPh>
    <phoneticPr fontId="10"/>
  </si>
  <si>
    <t>医薬用外劇物</t>
    <rPh sb="0" eb="3">
      <t>イヤクヨウ</t>
    </rPh>
    <rPh sb="3" eb="4">
      <t>ガイ</t>
    </rPh>
    <rPh sb="4" eb="6">
      <t>ゲキブツ</t>
    </rPh>
    <phoneticPr fontId="10"/>
  </si>
  <si>
    <t>＜意味＞</t>
  </si>
  <si>
    <t>爆発物・自己反応性化学品・有機過酸化物等、</t>
    <rPh sb="19" eb="20">
      <t>トウ</t>
    </rPh>
    <phoneticPr fontId="10"/>
  </si>
  <si>
    <t>熱や火花にさらされると爆発するようなもの</t>
    <phoneticPr fontId="10"/>
  </si>
  <si>
    <t>〇熱、火花、裸火、高温のような着火源から遠ざけること。－禁煙。</t>
  </si>
  <si>
    <t>〇保護手袋、保護衣および保護眼鏡／保護面を着用すること。</t>
  </si>
  <si>
    <t>※そのほか、ラベルに記載された注意書きに沿った取扱いが必要</t>
    <phoneticPr fontId="10"/>
  </si>
  <si>
    <t>可燃性／引火性ガス（化学的に不安定なガスを含む）、エアゾール引火性液体、可燃性固体、自己反応性化学品、、自然発火性液体、自然発火性固体、自己発熱性化学品、水反応可燃性化学品、有機過酸化物等、</t>
  </si>
  <si>
    <t>空気、熱や火花にさらされると発火するようなもの</t>
  </si>
  <si>
    <t>〇熱、火花、裸火、高温のような着火源から遠ざけること。－禁煙。自然発火性物質は空気接触否</t>
    <rPh sb="43" eb="44">
      <t>ヒ</t>
    </rPh>
    <phoneticPr fontId="10"/>
  </si>
  <si>
    <t>※そのほか、ラベルに記載された注意書きに沿った取扱いが必要</t>
  </si>
  <si>
    <t>支燃性／酸化性ガス、酸化性液体、酸化性固体等、</t>
  </si>
  <si>
    <t>他の物質の燃焼を助長するようなもの</t>
  </si>
  <si>
    <t>・熱から遠ざけること。</t>
  </si>
  <si>
    <t>・衣類および他の可燃物から遠ざけること。</t>
  </si>
  <si>
    <t>・保護手袋、保護衣および保護眼鏡／保護面を着用すること。</t>
  </si>
  <si>
    <t>ガスが圧縮又は液化充填されているもの。</t>
  </si>
  <si>
    <t>熱したりすると膨張して爆発する可能性があるもの</t>
  </si>
  <si>
    <t>・換気の良い場所で保管すること。</t>
  </si>
  <si>
    <t>・耐熱手袋、保護衣および保護面／保護眼鏡を着用すること。</t>
  </si>
  <si>
    <t>【健康有害性】</t>
    <rPh sb="1" eb="3">
      <t>ケンコウ</t>
    </rPh>
    <rPh sb="3" eb="5">
      <t>ユウガイ</t>
    </rPh>
    <rPh sb="5" eb="6">
      <t>セイ</t>
    </rPh>
    <phoneticPr fontId="10"/>
  </si>
  <si>
    <t>急性毒性を表しており、</t>
  </si>
  <si>
    <t>飲んだり、触ったり、吸ったりすると急性的な健康障害が生じ、死に至る場合があるもの</t>
  </si>
  <si>
    <t>・この製品を使用する時に、飲食または喫煙をしないこと。</t>
  </si>
  <si>
    <t>・取扱い後はよく手を洗うこと。</t>
  </si>
  <si>
    <t>・眼、皮膚、または衣類に付けないこと。</t>
  </si>
  <si>
    <t>金属腐食性物質、皮膚腐食性、眼に対する重篤な損傷性を表しており、</t>
  </si>
  <si>
    <t>接触した金属または皮膚等を損傷させる場合がある。</t>
  </si>
  <si>
    <t>・他の容器に移し替えないこと。（金属腐食性物質）</t>
  </si>
  <si>
    <t>・粉じんまたはミストを吸入しないこと。</t>
  </si>
  <si>
    <t>呼吸器感作性、生殖細胞変異原性、発がん性、生殖毒性、特定標的臓器／全身毒性（単回または反復ばく露）、吸引性呼吸器有害性を表しており、</t>
  </si>
  <si>
    <t>短期または長期に飲んだり、触れたり、吸ったりしたときに健康障害を引き起こす場合がある。</t>
  </si>
  <si>
    <t>・この製品を使用する時に、飲食や喫煙をしないこと。</t>
  </si>
  <si>
    <t>・粉じん／煙／ガス／ミスト／蒸気／スプレーなどを吸入しないこと。</t>
  </si>
  <si>
    <t>・推奨された個人用保護具を着用すること。</t>
  </si>
  <si>
    <t>水生環境有害性を表しており、</t>
  </si>
  <si>
    <t>環境に放出すると水生環境（水生生物およびその生態系）に悪影響を及ぼす場合がある。</t>
  </si>
  <si>
    <t>環境への放出を避けること。</t>
  </si>
  <si>
    <t>急性毒性、皮膚刺激性、眼刺激性、皮膚感作性、気道刺激性、麻酔作用の健康有害性があるものを表してます。</t>
  </si>
  <si>
    <t>※どのような危険有害性があるか確認して、ラベルに記載された注意書きに沿った取扱いが必要</t>
  </si>
  <si>
    <t>危険有害性</t>
  </si>
  <si>
    <t>危険有害性区分</t>
  </si>
  <si>
    <t>シンボル（絵表示）</t>
    <rPh sb="5" eb="8">
      <t>エヒョウジ</t>
    </rPh>
    <phoneticPr fontId="10"/>
  </si>
  <si>
    <t>注意喚起語</t>
  </si>
  <si>
    <t>危険有害性情報</t>
  </si>
  <si>
    <t>火薬類</t>
  </si>
  <si>
    <t>不安定爆発物</t>
  </si>
  <si>
    <t>爆弾の爆発</t>
  </si>
  <si>
    <t>危険</t>
  </si>
  <si>
    <t>等級 1.1</t>
  </si>
  <si>
    <t>爆発物；大量爆発危険性</t>
  </si>
  <si>
    <t>等級 1.2</t>
  </si>
  <si>
    <t>爆発物； 激しい飛散危険性</t>
  </si>
  <si>
    <t>等級 1.3</t>
  </si>
  <si>
    <t>爆発物； 火災、爆風又は飛散危険性</t>
  </si>
  <si>
    <t>等級 1.4</t>
  </si>
  <si>
    <t>警告</t>
  </si>
  <si>
    <t>火災又は飛散危険性</t>
  </si>
  <si>
    <t>等級 1.5</t>
  </si>
  <si>
    <t>オレンジ色の地に1.5の数字</t>
  </si>
  <si>
    <t>火災時に大量爆発のおそれ</t>
  </si>
  <si>
    <t>等級 1.6</t>
  </si>
  <si>
    <t>オレンジ色の地に1.6の数字</t>
  </si>
  <si>
    <t>可燃性・引火性ガス</t>
  </si>
  <si>
    <t>極めて可燃性・引火性の高いガス</t>
  </si>
  <si>
    <t>可燃性・引火性エアゾール</t>
  </si>
  <si>
    <t>極めて可燃性・引火性の高いエアゾール</t>
  </si>
  <si>
    <t>支燃性・酸化性ガス</t>
  </si>
  <si>
    <t>発火又は火災助長のおそれ；酸化性物質</t>
  </si>
  <si>
    <t>高圧ガス</t>
  </si>
  <si>
    <t>圧縮ガス</t>
  </si>
  <si>
    <t>ガスボンベ</t>
  </si>
  <si>
    <t>加圧ガス；熱すると爆発のおそれ</t>
  </si>
  <si>
    <t>液化ガス</t>
  </si>
  <si>
    <t>深冷液化ガス</t>
  </si>
  <si>
    <t>深冷液化ガス；凍傷又は傷害のおそれ</t>
  </si>
  <si>
    <t>溶解ガス</t>
  </si>
  <si>
    <t>引火性液体</t>
  </si>
  <si>
    <t>極めて引火性の高い液体及び蒸気</t>
  </si>
  <si>
    <t>引火性の高い液体及び蒸気</t>
  </si>
  <si>
    <t>引火性液体及び蒸気</t>
  </si>
  <si>
    <t>可燃性液体</t>
  </si>
  <si>
    <t>可燃性固体</t>
  </si>
  <si>
    <t>自己反応性化学品</t>
  </si>
  <si>
    <t>タイプ A</t>
  </si>
  <si>
    <t>熱すると爆発のおそれ</t>
  </si>
  <si>
    <t>タイプ B</t>
  </si>
  <si>
    <t>爆弾の爆発 &amp; 炎</t>
  </si>
  <si>
    <t>熱すると火災や爆発のおそれ</t>
  </si>
  <si>
    <t>タイプ C</t>
  </si>
  <si>
    <t>熱すると火災のおそれ</t>
  </si>
  <si>
    <t>タイプ D</t>
  </si>
  <si>
    <t>タイプ E</t>
  </si>
  <si>
    <t>タイプ F</t>
  </si>
  <si>
    <t>タイプ G</t>
  </si>
  <si>
    <t>自然発火性液体</t>
  </si>
  <si>
    <t>空気に触れると自然発火</t>
  </si>
  <si>
    <t>自然発火性固体</t>
  </si>
  <si>
    <t>自己発熱性化学品</t>
  </si>
  <si>
    <t>自己発熱、火災の可能性</t>
  </si>
  <si>
    <t>大量の場合；自己発熱、火災の可能性</t>
  </si>
  <si>
    <t>水反応可燃性化学品</t>
  </si>
  <si>
    <t>水に触れると自然発火するおそれのある可燃性・引火性ガスを発生</t>
  </si>
  <si>
    <t>水に触れると可燃性・引火性ガスを発生</t>
  </si>
  <si>
    <t>酸化性液体</t>
  </si>
  <si>
    <t>火災又は爆発のおそれ；強酸化性物質</t>
  </si>
  <si>
    <t>火災助長のおそれ；酸化性物質</t>
  </si>
  <si>
    <t>酸化性固体</t>
  </si>
  <si>
    <t>有機過酸化物</t>
  </si>
  <si>
    <t>金属腐食性物質</t>
  </si>
  <si>
    <t>腐食性</t>
  </si>
  <si>
    <t>金属腐食のおそれ</t>
  </si>
  <si>
    <t>急性毒性（経口）</t>
  </si>
  <si>
    <t>どくろ</t>
  </si>
  <si>
    <t>飲み込むと生命に危険（経口）</t>
  </si>
  <si>
    <t>飲み込むと有毒（経口）</t>
  </si>
  <si>
    <t>飲み込むと有害（経口）</t>
  </si>
  <si>
    <t>飲み込むと有害のおそれ（経口）</t>
  </si>
  <si>
    <t>急性毒性（経皮）</t>
  </si>
  <si>
    <t>皮膚に接触すると生命に危険（経皮）</t>
  </si>
  <si>
    <t>皮膚に接触すると有毒（経皮）</t>
  </si>
  <si>
    <t>皮膚に接触すると有害（経皮）</t>
  </si>
  <si>
    <t>皮膚に接触すると有害のおそれ（経皮）</t>
  </si>
  <si>
    <t>急性毒性（吸入：気体）</t>
  </si>
  <si>
    <t>吸入すると生命に危険（気体）</t>
  </si>
  <si>
    <t>吸入すると有毒（気体）</t>
  </si>
  <si>
    <t>吸入すると有害（気体）</t>
  </si>
  <si>
    <t>吸入すると有害のおそれ（気体）</t>
  </si>
  <si>
    <t>急性毒性（吸入：蒸気）</t>
  </si>
  <si>
    <t>吸入すると生命に危険（蒸気）</t>
  </si>
  <si>
    <t>吸入すると有毒（蒸気）</t>
  </si>
  <si>
    <t>吸入すると有害（蒸気）</t>
  </si>
  <si>
    <t>吸入すると有害のおそれ（蒸気）</t>
  </si>
  <si>
    <t>急性毒性（吸入：粉じん）</t>
  </si>
  <si>
    <t>吸入すると生命に危険（粉じん）</t>
  </si>
  <si>
    <t>吸入すると有毒（粉じん）</t>
  </si>
  <si>
    <t>吸入すると有害（粉じん）</t>
  </si>
  <si>
    <t>吸入すると有害のおそれ（粉じん）</t>
  </si>
  <si>
    <t>急性毒性（吸入：ミスト）</t>
  </si>
  <si>
    <t>吸入すると生命に危険（ミスト）</t>
  </si>
  <si>
    <t>吸入すると有毒（ミスト）</t>
  </si>
  <si>
    <t>吸入すると有害（ミスト）</t>
  </si>
  <si>
    <t>吸入すると有害のおそれ（ミスト）</t>
  </si>
  <si>
    <t>皮膚腐食性・刺激性</t>
  </si>
  <si>
    <t>1A</t>
  </si>
  <si>
    <t>1B</t>
  </si>
  <si>
    <t>1C</t>
  </si>
  <si>
    <t>皮膚刺激</t>
  </si>
  <si>
    <t>眼に対する重篤な損傷・眼刺激性</t>
  </si>
  <si>
    <t>重篤な眼の損傷</t>
  </si>
  <si>
    <t>強い眼刺激</t>
  </si>
  <si>
    <t>眼刺激</t>
  </si>
  <si>
    <t>呼吸器感作性</t>
  </si>
  <si>
    <t>吸入するとアレルギー、喘息又は呼吸困難を起こすおそれ</t>
  </si>
  <si>
    <t>皮膚感作性</t>
  </si>
  <si>
    <t>アレルギー性皮膚反応を起こすおそれ</t>
  </si>
  <si>
    <t>生殖細胞変異原性</t>
  </si>
  <si>
    <t>遺伝性疾患のおそれの疑い</t>
  </si>
  <si>
    <t>発がん性</t>
  </si>
  <si>
    <t>発がんのおそれ</t>
  </si>
  <si>
    <t>発がんのおそれの疑い</t>
  </si>
  <si>
    <t>生殖毒性</t>
  </si>
  <si>
    <t>生殖能又は胎児への悪影響のおそれ</t>
  </si>
  <si>
    <t>生殖能又は胎児への悪影響のおそれの疑い</t>
  </si>
  <si>
    <t>(授乳区分)</t>
  </si>
  <si>
    <t>授乳中の子に害を及ぼすおそれ</t>
  </si>
  <si>
    <t>特定標的臓器・全身毒性（単回ばく露）</t>
  </si>
  <si>
    <t>臓器の障害</t>
  </si>
  <si>
    <t>臓器の障害のおそれ</t>
  </si>
  <si>
    <t>3(気道刺激性)</t>
  </si>
  <si>
    <t>呼吸器への刺激のおそれ</t>
  </si>
  <si>
    <t>3(麻酔作用)</t>
  </si>
  <si>
    <t>眠気又はめまいのおそれ</t>
  </si>
  <si>
    <t>特定標的臓器・全身毒性（反復ばく露）</t>
  </si>
  <si>
    <t>長期又は反復ばく露による臓器の障害</t>
  </si>
  <si>
    <t>長期又は反復ばく露による臓器の障害のおそれ</t>
  </si>
  <si>
    <t>吸引性呼吸器有害性</t>
  </si>
  <si>
    <t>飲み込み、気道に侵入すると生命に危険のおそれ</t>
  </si>
  <si>
    <t>飲み込み、気道に侵入すると有害のおそれ</t>
  </si>
  <si>
    <t>水生環境急性有害性</t>
  </si>
  <si>
    <t>環境</t>
  </si>
  <si>
    <t>水生生物に非常に強い毒性</t>
  </si>
  <si>
    <t>水生生物に毒性</t>
  </si>
  <si>
    <t>水生生物に有害</t>
  </si>
  <si>
    <t>水生環境慢性有害性</t>
  </si>
  <si>
    <t>長期的影響により水生生物に非常に強い毒性</t>
  </si>
  <si>
    <t>長期的影響により水生生物に毒性</t>
  </si>
  <si>
    <t>長期的影響により水生生物に有害</t>
  </si>
  <si>
    <t>長期的影響により水生生物に有害のおそれ</t>
  </si>
  <si>
    <t>max</t>
    <phoneticPr fontId="10"/>
  </si>
  <si>
    <t xml:space="preserve"> </t>
    <phoneticPr fontId="31"/>
  </si>
  <si>
    <t>建設業使用皮膚等障害化学物質等と手袋適合表</t>
    <rPh sb="0" eb="3">
      <t>ケンセツギョウ</t>
    </rPh>
    <rPh sb="3" eb="5">
      <t>シヨウ</t>
    </rPh>
    <rPh sb="5" eb="7">
      <t>ヒフ</t>
    </rPh>
    <rPh sb="7" eb="8">
      <t>トウ</t>
    </rPh>
    <rPh sb="8" eb="10">
      <t>ショウガイ</t>
    </rPh>
    <rPh sb="10" eb="12">
      <t>カガク</t>
    </rPh>
    <rPh sb="12" eb="14">
      <t>ブッシツ</t>
    </rPh>
    <rPh sb="14" eb="15">
      <t>トウ</t>
    </rPh>
    <rPh sb="16" eb="18">
      <t>テブクロ</t>
    </rPh>
    <rPh sb="18" eb="21">
      <t>テキゴウヒョウ</t>
    </rPh>
    <phoneticPr fontId="10"/>
  </si>
  <si>
    <t>　</t>
    <phoneticPr fontId="31"/>
  </si>
  <si>
    <t>ポリビニルアルコール
（PVA）</t>
    <phoneticPr fontId="10"/>
  </si>
  <si>
    <t>クロロスルホン化
ポリエチレン（CSM）</t>
    <phoneticPr fontId="31"/>
  </si>
  <si>
    <t>ネオプレン
/天然ゴム</t>
    <rPh sb="7" eb="9">
      <t>テンネン</t>
    </rPh>
    <phoneticPr fontId="37"/>
  </si>
  <si>
    <t>ニトリル
/ネオプレンゴム</t>
    <phoneticPr fontId="10"/>
  </si>
  <si>
    <t>ポリ塩化ビニル
/ニトリルゴム</t>
    <rPh sb="2" eb="4">
      <t>エンカ</t>
    </rPh>
    <phoneticPr fontId="37"/>
  </si>
  <si>
    <t>その他多層
/複層フィルム</t>
    <rPh sb="2" eb="3">
      <t>タ</t>
    </rPh>
    <rPh sb="3" eb="5">
      <t>タソウ</t>
    </rPh>
    <rPh sb="7" eb="9">
      <t>フクソウ</t>
    </rPh>
    <phoneticPr fontId="31"/>
  </si>
  <si>
    <t>0.1  *0.11 
**0.12 ***0.13</t>
    <phoneticPr fontId="31"/>
  </si>
  <si>
    <t>80-62-6</t>
    <phoneticPr fontId="10"/>
  </si>
  <si>
    <t>会社名（問い合わせ窓口）</t>
    <rPh sb="0" eb="3">
      <t>カイシャメイ</t>
    </rPh>
    <rPh sb="4" eb="5">
      <t>ト</t>
    </rPh>
    <rPh sb="6" eb="7">
      <t>ア</t>
    </rPh>
    <rPh sb="9" eb="11">
      <t>マドグチ</t>
    </rPh>
    <phoneticPr fontId="10"/>
  </si>
  <si>
    <t>連絡先</t>
    <rPh sb="0" eb="3">
      <t>レンラクサキ</t>
    </rPh>
    <phoneticPr fontId="10"/>
  </si>
  <si>
    <t>株式会社アンセル・ヘルスケア・ジャパン
（インダストリアル営業部）</t>
    <rPh sb="0" eb="4">
      <t>カブシキガイシャ</t>
    </rPh>
    <rPh sb="29" eb="32">
      <t>エイギョウブ</t>
    </rPh>
    <phoneticPr fontId="10"/>
  </si>
  <si>
    <t>Tel　03－5549-8171
info-jp@ansell.com</t>
    <phoneticPr fontId="10"/>
  </si>
  <si>
    <t>92-670</t>
    <phoneticPr fontId="10"/>
  </si>
  <si>
    <t>37-310</t>
    <phoneticPr fontId="10"/>
  </si>
  <si>
    <t>37-843</t>
    <phoneticPr fontId="10"/>
  </si>
  <si>
    <t>37-165</t>
    <phoneticPr fontId="10"/>
  </si>
  <si>
    <t>91-225</t>
    <phoneticPr fontId="10"/>
  </si>
  <si>
    <t>38-514</t>
    <phoneticPr fontId="10"/>
  </si>
  <si>
    <t>29-865</t>
    <phoneticPr fontId="10"/>
  </si>
  <si>
    <t>15-554</t>
    <phoneticPr fontId="10"/>
  </si>
  <si>
    <t>38-612</t>
    <phoneticPr fontId="10"/>
  </si>
  <si>
    <t>29-500</t>
    <phoneticPr fontId="10"/>
  </si>
  <si>
    <t>93-260</t>
    <phoneticPr fontId="10"/>
  </si>
  <si>
    <t>04-002</t>
    <phoneticPr fontId="10"/>
  </si>
  <si>
    <t>02-100</t>
    <phoneticPr fontId="10"/>
  </si>
  <si>
    <t xml:space="preserve"> </t>
    <phoneticPr fontId="10"/>
  </si>
  <si>
    <t>93-311</t>
    <phoneticPr fontId="10"/>
  </si>
  <si>
    <t>93-283</t>
    <phoneticPr fontId="10"/>
  </si>
  <si>
    <t>37-873</t>
    <phoneticPr fontId="10"/>
  </si>
  <si>
    <t>37-185</t>
    <phoneticPr fontId="10"/>
  </si>
  <si>
    <t>87-950</t>
    <phoneticPr fontId="10"/>
  </si>
  <si>
    <t>25-101</t>
    <phoneticPr fontId="10"/>
  </si>
  <si>
    <t>87-224</t>
    <phoneticPr fontId="10"/>
  </si>
  <si>
    <t>04-003</t>
    <phoneticPr fontId="10"/>
  </si>
  <si>
    <t>93-401</t>
    <phoneticPr fontId="10"/>
  </si>
  <si>
    <t>58-001</t>
    <phoneticPr fontId="10"/>
  </si>
  <si>
    <t>58-005</t>
    <phoneticPr fontId="10"/>
  </si>
  <si>
    <t>25-201</t>
    <phoneticPr fontId="10"/>
  </si>
  <si>
    <t>04-004</t>
    <phoneticPr fontId="10"/>
  </si>
  <si>
    <t>94-242</t>
    <phoneticPr fontId="10"/>
  </si>
  <si>
    <t>53-001</t>
    <phoneticPr fontId="10"/>
  </si>
  <si>
    <t>58-008</t>
    <phoneticPr fontId="10"/>
  </si>
  <si>
    <t>73-701</t>
    <phoneticPr fontId="10"/>
  </si>
  <si>
    <t>04-005</t>
    <phoneticPr fontId="10"/>
  </si>
  <si>
    <t>92-600</t>
    <phoneticPr fontId="10"/>
  </si>
  <si>
    <t>37-175</t>
    <phoneticPr fontId="10"/>
  </si>
  <si>
    <t>58-330</t>
    <phoneticPr fontId="10"/>
  </si>
  <si>
    <t>37-676</t>
    <phoneticPr fontId="10"/>
  </si>
  <si>
    <t>58-430</t>
    <phoneticPr fontId="10"/>
  </si>
  <si>
    <t>オカモト株式会社
（お客様相談室）</t>
    <rPh sb="4" eb="8">
      <t>カブシキガイシャ</t>
    </rPh>
    <rPh sb="11" eb="13">
      <t>キャクサマ</t>
    </rPh>
    <rPh sb="13" eb="16">
      <t>ソウダンシツ</t>
    </rPh>
    <phoneticPr fontId="10"/>
  </si>
  <si>
    <t>Tel 03-3817-4226
info@tmx.okamoto-inc.co.jp</t>
    <phoneticPr fontId="10"/>
  </si>
  <si>
    <t>ゴム手ストロング
＃1000</t>
    <rPh sb="2" eb="3">
      <t>テ</t>
    </rPh>
    <phoneticPr fontId="10"/>
  </si>
  <si>
    <t>ゴム手ストロング
＃1010</t>
    <rPh sb="2" eb="3">
      <t>テ</t>
    </rPh>
    <phoneticPr fontId="10"/>
  </si>
  <si>
    <t>ゴム手ストロング
＃1020</t>
    <rPh sb="2" eb="3">
      <t>テ</t>
    </rPh>
    <phoneticPr fontId="10"/>
  </si>
  <si>
    <t>株式会社重松製作所
（営業本部マーケティング部企画部）</t>
    <rPh sb="0" eb="4">
      <t>カブシキガイシャ</t>
    </rPh>
    <rPh sb="4" eb="9">
      <t>シゲマツセイサクショ</t>
    </rPh>
    <rPh sb="11" eb="15">
      <t>エイギョウホンブ</t>
    </rPh>
    <rPh sb="22" eb="23">
      <t>ブ</t>
    </rPh>
    <rPh sb="23" eb="26">
      <t>キカクブ</t>
    </rPh>
    <phoneticPr fontId="10"/>
  </si>
  <si>
    <t>Tel 03-6903-7526
otoiawase@sts-japan.com</t>
    <phoneticPr fontId="10"/>
  </si>
  <si>
    <t>Ansell製
58-270</t>
    <rPh sb="6" eb="7">
      <t>セイ</t>
    </rPh>
    <phoneticPr fontId="10"/>
  </si>
  <si>
    <t>Ansell製
37-176</t>
    <rPh sb="6" eb="7">
      <t>セイ</t>
    </rPh>
    <phoneticPr fontId="10"/>
  </si>
  <si>
    <t>Ansell製
58-735</t>
    <rPh sb="6" eb="7">
      <t>セイ</t>
    </rPh>
    <phoneticPr fontId="10"/>
  </si>
  <si>
    <t>Ansell製
38-514</t>
    <rPh sb="6" eb="7">
      <t>セイ</t>
    </rPh>
    <phoneticPr fontId="10"/>
  </si>
  <si>
    <t>Ansell製
29-500</t>
    <rPh sb="6" eb="7">
      <t>セイ</t>
    </rPh>
    <phoneticPr fontId="10"/>
  </si>
  <si>
    <t>Ansell製
93-260</t>
    <rPh sb="6" eb="7">
      <t>セイ</t>
    </rPh>
    <phoneticPr fontId="10"/>
  </si>
  <si>
    <t>Ansell製
02-100</t>
    <rPh sb="6" eb="7">
      <t>セイ</t>
    </rPh>
    <phoneticPr fontId="10"/>
  </si>
  <si>
    <t>Ansell製
58-435</t>
    <rPh sb="6" eb="7">
      <t>セイ</t>
    </rPh>
    <phoneticPr fontId="10"/>
  </si>
  <si>
    <t>株式会社シモン
（グローブ・用品事業部）</t>
    <rPh sb="0" eb="4">
      <t>カブシキガイシャ</t>
    </rPh>
    <rPh sb="14" eb="16">
      <t>ヨウヒン</t>
    </rPh>
    <rPh sb="16" eb="19">
      <t>ジギョウブ</t>
    </rPh>
    <phoneticPr fontId="10"/>
  </si>
  <si>
    <t>Tel 035695-6711</t>
    <phoneticPr fontId="10"/>
  </si>
  <si>
    <t>Ansell製
92-670</t>
    <rPh sb="6" eb="7">
      <t>セイ</t>
    </rPh>
    <phoneticPr fontId="10"/>
  </si>
  <si>
    <t>Ansell製
37-843</t>
    <rPh sb="6" eb="7">
      <t>セイ</t>
    </rPh>
    <phoneticPr fontId="10"/>
  </si>
  <si>
    <t>Ansell製
37-165</t>
    <rPh sb="6" eb="7">
      <t>セイ</t>
    </rPh>
    <phoneticPr fontId="10"/>
  </si>
  <si>
    <t>Ansell製
37-873</t>
    <rPh sb="6" eb="7">
      <t>セイ</t>
    </rPh>
    <phoneticPr fontId="10"/>
  </si>
  <si>
    <t>Ansell製
37-185</t>
    <rPh sb="6" eb="7">
      <t>セイ</t>
    </rPh>
    <phoneticPr fontId="10"/>
  </si>
  <si>
    <t>ショーワグローブ株式会社</t>
    <rPh sb="8" eb="12">
      <t>カブシキガイシャ</t>
    </rPh>
    <phoneticPr fontId="10"/>
  </si>
  <si>
    <t>Tel 0120-641245
glove-support@showaglove.co.jp</t>
    <phoneticPr fontId="10"/>
  </si>
  <si>
    <r>
      <t xml:space="preserve">CN740
</t>
    </r>
    <r>
      <rPr>
        <b/>
        <sz val="8"/>
        <color rgb="FF000000"/>
        <rFont val="HGPｺﾞｼｯｸE"/>
        <family val="3"/>
        <charset val="128"/>
      </rPr>
      <t>ニトリルゴム製化学防護手袋</t>
    </r>
    <rPh sb="12" eb="13">
      <t>セイ</t>
    </rPh>
    <rPh sb="13" eb="19">
      <t>カガクボウゴテブクロ</t>
    </rPh>
    <phoneticPr fontId="10"/>
  </si>
  <si>
    <r>
      <t xml:space="preserve">CN750
</t>
    </r>
    <r>
      <rPr>
        <b/>
        <sz val="8"/>
        <color rgb="FF000000"/>
        <rFont val="HGPｺﾞｼｯｸE"/>
        <family val="3"/>
        <charset val="128"/>
      </rPr>
      <t>ニトリルゴム製化学防護手袋</t>
    </r>
    <rPh sb="12" eb="13">
      <t>セイ</t>
    </rPh>
    <rPh sb="13" eb="19">
      <t>カガクボウゴテブクロ</t>
    </rPh>
    <phoneticPr fontId="10"/>
  </si>
  <si>
    <r>
      <rPr>
        <b/>
        <sz val="14"/>
        <color rgb="FF000000"/>
        <rFont val="HGPｺﾞｼｯｸE"/>
        <family val="3"/>
        <charset val="128"/>
      </rPr>
      <t>874R</t>
    </r>
    <r>
      <rPr>
        <b/>
        <sz val="16"/>
        <color rgb="FF000000"/>
        <rFont val="HGPｺﾞｼｯｸE"/>
        <family val="3"/>
        <charset val="128"/>
      </rPr>
      <t xml:space="preserve">
</t>
    </r>
    <r>
      <rPr>
        <b/>
        <sz val="9"/>
        <color rgb="FF000000"/>
        <rFont val="HGPｺﾞｼｯｸE"/>
        <family val="3"/>
        <charset val="128"/>
      </rPr>
      <t>ブチルゴム製化学防護手袋</t>
    </r>
    <rPh sb="10" eb="17">
      <t>セイカガクボウゴテブクロ</t>
    </rPh>
    <phoneticPr fontId="10"/>
  </si>
  <si>
    <r>
      <t>133</t>
    </r>
    <r>
      <rPr>
        <b/>
        <sz val="9"/>
        <color rgb="FF000000"/>
        <rFont val="HGPｺﾞｼｯｸE"/>
        <family val="3"/>
        <charset val="128"/>
      </rPr>
      <t xml:space="preserve">
</t>
    </r>
    <r>
      <rPr>
        <b/>
        <sz val="8"/>
        <color rgb="FF000000"/>
        <rFont val="HGPｺﾞｼｯｸE"/>
        <family val="3"/>
        <charset val="128"/>
      </rPr>
      <t>塩化ビニール製化学防護手袋</t>
    </r>
    <rPh sb="4" eb="6">
      <t>エンカ</t>
    </rPh>
    <rPh sb="10" eb="11">
      <t>セイ</t>
    </rPh>
    <rPh sb="11" eb="17">
      <t>カガクボウゴテブクロ</t>
    </rPh>
    <phoneticPr fontId="10"/>
  </si>
  <si>
    <r>
      <t xml:space="preserve">890
</t>
    </r>
    <r>
      <rPr>
        <b/>
        <sz val="9"/>
        <color rgb="FF000000"/>
        <rFont val="HGPｺﾞｼｯｸE"/>
        <family val="3"/>
        <charset val="128"/>
      </rPr>
      <t>フッ素ゴム製化学防護手袋</t>
    </r>
    <rPh sb="6" eb="7">
      <t>ソ</t>
    </rPh>
    <rPh sb="9" eb="10">
      <t>セイ</t>
    </rPh>
    <rPh sb="10" eb="16">
      <t>カガクボウゴテブクロ</t>
    </rPh>
    <phoneticPr fontId="10"/>
  </si>
  <si>
    <r>
      <t xml:space="preserve">CZ900
</t>
    </r>
    <r>
      <rPr>
        <b/>
        <sz val="8"/>
        <color rgb="FF000000"/>
        <rFont val="HGPｺﾞｼｯｸE"/>
        <family val="3"/>
        <charset val="128"/>
      </rPr>
      <t>EVOH製耐透過性インナー手袋</t>
    </r>
    <rPh sb="10" eb="11">
      <t>セイ</t>
    </rPh>
    <rPh sb="11" eb="12">
      <t>タイ</t>
    </rPh>
    <rPh sb="12" eb="14">
      <t>トウカ</t>
    </rPh>
    <rPh sb="14" eb="15">
      <t>セイ</t>
    </rPh>
    <rPh sb="19" eb="21">
      <t>テブクロ</t>
    </rPh>
    <phoneticPr fontId="10"/>
  </si>
  <si>
    <r>
      <t xml:space="preserve">CN74１
</t>
    </r>
    <r>
      <rPr>
        <b/>
        <sz val="8"/>
        <color rgb="FF000000"/>
        <rFont val="HGPｺﾞｼｯｸE"/>
        <family val="3"/>
        <charset val="128"/>
      </rPr>
      <t>ニトリルゴム製化学防護手袋</t>
    </r>
    <rPh sb="12" eb="13">
      <t>セイ</t>
    </rPh>
    <rPh sb="13" eb="19">
      <t>カガクボウゴテブクロ</t>
    </rPh>
    <phoneticPr fontId="10"/>
  </si>
  <si>
    <r>
      <t xml:space="preserve">CN75１
</t>
    </r>
    <r>
      <rPr>
        <b/>
        <sz val="8"/>
        <color rgb="FF000000"/>
        <rFont val="HGPｺﾞｼｯｸE"/>
        <family val="3"/>
        <charset val="128"/>
      </rPr>
      <t>ニトリルゴム製化学防護手袋</t>
    </r>
    <rPh sb="12" eb="13">
      <t>セイ</t>
    </rPh>
    <rPh sb="13" eb="19">
      <t>カガクボウゴテブクロ</t>
    </rPh>
    <phoneticPr fontId="10"/>
  </si>
  <si>
    <t>ダイヤゴム株式会社
（営業部）</t>
    <rPh sb="5" eb="9">
      <t>カブシキガイシャ</t>
    </rPh>
    <rPh sb="11" eb="14">
      <t>エイギョウブ</t>
    </rPh>
    <phoneticPr fontId="10"/>
  </si>
  <si>
    <t>Tel 027-268-2440
ibd.info@dailove.co.jp</t>
    <phoneticPr fontId="10"/>
  </si>
  <si>
    <t>ダイローブバリュー
ESD3011</t>
    <phoneticPr fontId="10"/>
  </si>
  <si>
    <t>ダイローブバリュー
YN5011</t>
    <phoneticPr fontId="10"/>
  </si>
  <si>
    <t>ダイローブ６４０</t>
    <phoneticPr fontId="10"/>
  </si>
  <si>
    <t>ダイローブ
A95EX</t>
    <phoneticPr fontId="10"/>
  </si>
  <si>
    <t>ダイローブ
T1-N</t>
    <phoneticPr fontId="10"/>
  </si>
  <si>
    <t>ダイローブ
A95-55EX</t>
    <phoneticPr fontId="10"/>
  </si>
  <si>
    <t>ダイローブ
A96EX</t>
    <phoneticPr fontId="10"/>
  </si>
  <si>
    <t>ダイローブ
A96-55EX</t>
    <phoneticPr fontId="10"/>
  </si>
  <si>
    <t>ダイローブ
A960EX</t>
    <phoneticPr fontId="10"/>
  </si>
  <si>
    <t>ダイローブ GBC-1EX</t>
    <phoneticPr fontId="10"/>
  </si>
  <si>
    <t>株式会社東和コーポレーション
（お客様相談室）</t>
    <rPh sb="0" eb="4">
      <t>カブシキガイシャ</t>
    </rPh>
    <rPh sb="4" eb="6">
      <t>トウワ</t>
    </rPh>
    <rPh sb="17" eb="22">
      <t>キャクサマソウダンシツ</t>
    </rPh>
    <phoneticPr fontId="10"/>
  </si>
  <si>
    <t>Tel 0120-621-001</t>
    <phoneticPr fontId="10"/>
  </si>
  <si>
    <t>Ansell製
245</t>
    <rPh sb="6" eb="7">
      <t>セイ</t>
    </rPh>
    <phoneticPr fontId="10"/>
  </si>
  <si>
    <t>Ansell製
91-225</t>
    <rPh sb="6" eb="7">
      <t>セイ</t>
    </rPh>
    <phoneticPr fontId="10"/>
  </si>
  <si>
    <t>Ansell製
29-865</t>
    <rPh sb="6" eb="7">
      <t>セイ</t>
    </rPh>
    <phoneticPr fontId="10"/>
  </si>
  <si>
    <t>Ansell製
15-554</t>
    <rPh sb="6" eb="7">
      <t>セイ</t>
    </rPh>
    <phoneticPr fontId="10"/>
  </si>
  <si>
    <t>Ansell製
93-311</t>
    <rPh sb="6" eb="7">
      <t>セイ</t>
    </rPh>
    <phoneticPr fontId="10"/>
  </si>
  <si>
    <t>Ansell製
275</t>
    <rPh sb="6" eb="7">
      <t>セイ</t>
    </rPh>
    <phoneticPr fontId="10"/>
  </si>
  <si>
    <t>Ansell製
25-101</t>
    <rPh sb="6" eb="7">
      <t>セイ</t>
    </rPh>
    <phoneticPr fontId="10"/>
  </si>
  <si>
    <t>Ansell製
93-401</t>
    <rPh sb="6" eb="7">
      <t>セイ</t>
    </rPh>
    <phoneticPr fontId="10"/>
  </si>
  <si>
    <r>
      <t>Ansell製
58-001</t>
    </r>
    <r>
      <rPr>
        <sz val="12"/>
        <color rgb="FF000000"/>
        <rFont val="HGPｺﾞｼｯｸE"/>
        <family val="3"/>
        <charset val="128"/>
      </rPr>
      <t>(0.38mm)</t>
    </r>
    <rPh sb="6" eb="7">
      <t>セイ</t>
    </rPh>
    <phoneticPr fontId="10"/>
  </si>
  <si>
    <r>
      <t>Ansell製
94-242</t>
    </r>
    <r>
      <rPr>
        <sz val="12"/>
        <color rgb="FF000000"/>
        <rFont val="HGPｺﾞｼｯｸE"/>
        <family val="3"/>
        <charset val="128"/>
      </rPr>
      <t>(0.16mm)</t>
    </r>
    <rPh sb="6" eb="7">
      <t>セイ</t>
    </rPh>
    <phoneticPr fontId="10"/>
  </si>
  <si>
    <r>
      <t>Ansell製
53-001</t>
    </r>
    <r>
      <rPr>
        <sz val="12"/>
        <color rgb="FF000000"/>
        <rFont val="HGPｺﾞｼｯｸE"/>
        <family val="3"/>
        <charset val="128"/>
      </rPr>
      <t>(0.40mm)</t>
    </r>
    <rPh sb="6" eb="7">
      <t>セイ</t>
    </rPh>
    <phoneticPr fontId="10"/>
  </si>
  <si>
    <t>ハナキゴム株式会社（問い合わせ窓口）</t>
    <rPh sb="5" eb="9">
      <t>カブシキガイシャ</t>
    </rPh>
    <rPh sb="10" eb="11">
      <t>ト</t>
    </rPh>
    <rPh sb="12" eb="13">
      <t>ア</t>
    </rPh>
    <rPh sb="15" eb="17">
      <t>マドグチ</t>
    </rPh>
    <phoneticPr fontId="10"/>
  </si>
  <si>
    <t>info@hanakigomu.co.jp</t>
    <phoneticPr fontId="10"/>
  </si>
  <si>
    <t>ハナローブNo.400
シリーズ</t>
    <phoneticPr fontId="10"/>
  </si>
  <si>
    <t>エフテロングローブ
シリーズ</t>
    <phoneticPr fontId="10"/>
  </si>
  <si>
    <t>　リスク管理マニュアルは、通達の別添1-1～1-6を使用すること</t>
    <rPh sb="26" eb="28">
      <t>シヨウ</t>
    </rPh>
    <phoneticPr fontId="8"/>
  </si>
  <si>
    <t>　リスクアセスメント及び結果に基づく措置、作業記録等は、「リスク管理マニュアル」別添１-1～1-６、「リスクアセスメント結果記録表」別添2を使用し、工事所長が保存したDropboxを確認又はパトロール時に点検・確認する。　
別添4-1～4-2「化学物質管理に係るチェックリスト」、別添3-1～3-2「点検表」を使用すること</t>
    <rPh sb="10" eb="11">
      <t>オヨ</t>
    </rPh>
    <rPh sb="12" eb="14">
      <t>ケッカ</t>
    </rPh>
    <rPh sb="15" eb="16">
      <t>モト</t>
    </rPh>
    <rPh sb="18" eb="20">
      <t>ソチ</t>
    </rPh>
    <rPh sb="21" eb="25">
      <t>サギョウキロク</t>
    </rPh>
    <rPh sb="25" eb="26">
      <t>トウ</t>
    </rPh>
    <rPh sb="70" eb="72">
      <t>シヨウ</t>
    </rPh>
    <rPh sb="74" eb="78">
      <t>コウジショチョウ</t>
    </rPh>
    <rPh sb="79" eb="81">
      <t>ホゾン</t>
    </rPh>
    <phoneticPr fontId="8"/>
  </si>
  <si>
    <t>防じんマスク点検表       別添3-1</t>
    <rPh sb="0" eb="1">
      <t>ボウ</t>
    </rPh>
    <rPh sb="6" eb="9">
      <t>テンケンヒョウ</t>
    </rPh>
    <rPh sb="16" eb="18">
      <t>ベッテン</t>
    </rPh>
    <phoneticPr fontId="8"/>
  </si>
  <si>
    <t>点検年月日</t>
    <rPh sb="0" eb="5">
      <t>テンケンネンガッピ</t>
    </rPh>
    <phoneticPr fontId="8"/>
  </si>
  <si>
    <t>　　　年　　月　　日</t>
  </si>
  <si>
    <t>工事所名</t>
  </si>
  <si>
    <t>点検者氏名</t>
  </si>
  <si>
    <t>（注１）　点検結果は○又は×で記載すること。×の場合、実施した処置の内容を「処置内容」欄に記載すること。</t>
    <rPh sb="1" eb="2">
      <t>チュウ</t>
    </rPh>
    <phoneticPr fontId="8"/>
  </si>
  <si>
    <t>（注２）　破損、変形や著しい粉じんの付着等がみられるとき、装着時に息苦しさを感じるときは交換すること。</t>
    <rPh sb="1" eb="2">
      <t>チュウ</t>
    </rPh>
    <phoneticPr fontId="8"/>
  </si>
  <si>
    <t>（注３）　使用限度時間はマスクに記載されていること。</t>
    <rPh sb="1" eb="2">
      <t>チュウ</t>
    </rPh>
    <phoneticPr fontId="8"/>
  </si>
  <si>
    <t>防毒マスク点検表　　　別添3-2</t>
    <rPh sb="0" eb="2">
      <t>ボウドク</t>
    </rPh>
    <rPh sb="5" eb="8">
      <t>テンケンヒョウ</t>
    </rPh>
    <phoneticPr fontId="8"/>
  </si>
  <si>
    <t>（注２）　使用の範囲は吸収缶のパッケージに内包されたペーパーに記載されている。</t>
    <rPh sb="1" eb="2">
      <t>チュウ</t>
    </rPh>
    <phoneticPr fontId="8"/>
  </si>
  <si>
    <t>（注３）　破過時間は、吸収缶のパッケージに内包されたペーパーに記載されている破過曲線図から予測すること。</t>
    <rPh sb="1" eb="2">
      <t>チュウ</t>
    </rPh>
    <phoneticPr fontId="8"/>
  </si>
  <si>
    <t>防毒マスク点検表　　　別添3-2</t>
    <phoneticPr fontId="8"/>
  </si>
  <si>
    <t>防じんマスク点検表       別添3-1</t>
    <phoneticPr fontId="8"/>
  </si>
  <si>
    <t>危険有害性の要約</t>
    <rPh sb="0" eb="2">
      <t>キケン</t>
    </rPh>
    <rPh sb="2" eb="4">
      <t>ユウガイ</t>
    </rPh>
    <rPh sb="4" eb="5">
      <t>セイ</t>
    </rPh>
    <rPh sb="6" eb="8">
      <t>ヨウヤク</t>
    </rPh>
    <phoneticPr fontId="8"/>
  </si>
  <si>
    <t>組成及び成分情報</t>
    <rPh sb="0" eb="2">
      <t>ソセイ</t>
    </rPh>
    <rPh sb="2" eb="3">
      <t>オヨ</t>
    </rPh>
    <rPh sb="4" eb="6">
      <t>セイブン</t>
    </rPh>
    <rPh sb="6" eb="8">
      <t>ジョウホウ</t>
    </rPh>
    <phoneticPr fontId="8"/>
  </si>
  <si>
    <t>化学品及び会社情報</t>
    <rPh sb="0" eb="3">
      <t>カガクヒン</t>
    </rPh>
    <rPh sb="3" eb="4">
      <t>オヨ</t>
    </rPh>
    <rPh sb="5" eb="7">
      <t>カイシャ</t>
    </rPh>
    <rPh sb="7" eb="9">
      <t>ジョウホウ</t>
    </rPh>
    <phoneticPr fontId="8"/>
  </si>
  <si>
    <t>応急処置</t>
    <rPh sb="0" eb="4">
      <t>オウキュウショチ</t>
    </rPh>
    <phoneticPr fontId="8"/>
  </si>
  <si>
    <t>火災時の措置</t>
    <rPh sb="0" eb="2">
      <t>カサイ</t>
    </rPh>
    <rPh sb="2" eb="3">
      <t>ジ</t>
    </rPh>
    <rPh sb="4" eb="6">
      <t>ソチ</t>
    </rPh>
    <phoneticPr fontId="8"/>
  </si>
  <si>
    <t>漏出時の措置</t>
    <rPh sb="0" eb="2">
      <t>ロウシュツ</t>
    </rPh>
    <rPh sb="2" eb="3">
      <t>ジ</t>
    </rPh>
    <rPh sb="4" eb="6">
      <t>ソチ</t>
    </rPh>
    <phoneticPr fontId="8"/>
  </si>
  <si>
    <t>取扱い及び保管上の注意</t>
    <rPh sb="0" eb="2">
      <t>トリアツカ</t>
    </rPh>
    <rPh sb="3" eb="4">
      <t>オヨ</t>
    </rPh>
    <rPh sb="5" eb="7">
      <t>ホカン</t>
    </rPh>
    <rPh sb="7" eb="8">
      <t>ジョウ</t>
    </rPh>
    <rPh sb="9" eb="11">
      <t>チュウイ</t>
    </rPh>
    <phoneticPr fontId="8"/>
  </si>
  <si>
    <t>ばく露防止及び保護措置</t>
    <rPh sb="2" eb="3">
      <t>ロ</t>
    </rPh>
    <rPh sb="3" eb="5">
      <t>ボウシ</t>
    </rPh>
    <rPh sb="5" eb="6">
      <t>オヨ</t>
    </rPh>
    <rPh sb="7" eb="9">
      <t>ホゴ</t>
    </rPh>
    <rPh sb="9" eb="11">
      <t>ソチ</t>
    </rPh>
    <phoneticPr fontId="8"/>
  </si>
  <si>
    <t>物理的及び科学的性質</t>
    <rPh sb="0" eb="3">
      <t>ブツリテキ</t>
    </rPh>
    <rPh sb="3" eb="4">
      <t>オヨ</t>
    </rPh>
    <rPh sb="5" eb="8">
      <t>カガクテキ</t>
    </rPh>
    <rPh sb="8" eb="10">
      <t>セイシツ</t>
    </rPh>
    <phoneticPr fontId="8"/>
  </si>
  <si>
    <t>安定性及び反応性</t>
    <rPh sb="0" eb="3">
      <t>アンテイセイ</t>
    </rPh>
    <rPh sb="3" eb="4">
      <t>オヨ</t>
    </rPh>
    <rPh sb="5" eb="8">
      <t>ハンノウセイ</t>
    </rPh>
    <phoneticPr fontId="8"/>
  </si>
  <si>
    <t>有害性情報</t>
    <rPh sb="0" eb="5">
      <t>ユウガイセイジョウホウ</t>
    </rPh>
    <phoneticPr fontId="8"/>
  </si>
  <si>
    <t>環境影響情報</t>
    <rPh sb="0" eb="6">
      <t>カンキョウエイキョウジョウホウ</t>
    </rPh>
    <phoneticPr fontId="8"/>
  </si>
  <si>
    <t>廃棄上の注意</t>
    <rPh sb="0" eb="3">
      <t>ハイキジョウ</t>
    </rPh>
    <rPh sb="4" eb="6">
      <t>チュウイ</t>
    </rPh>
    <phoneticPr fontId="8"/>
  </si>
  <si>
    <t>輸送上の注意</t>
    <rPh sb="0" eb="3">
      <t>ユソウジョウ</t>
    </rPh>
    <rPh sb="4" eb="6">
      <t>チュウイ</t>
    </rPh>
    <phoneticPr fontId="8"/>
  </si>
  <si>
    <t>適用法令</t>
    <rPh sb="0" eb="4">
      <t>テキヨウホウレイ</t>
    </rPh>
    <phoneticPr fontId="8"/>
  </si>
  <si>
    <t>その他の情報</t>
    <rPh sb="2" eb="3">
      <t>タ</t>
    </rPh>
    <rPh sb="4" eb="6">
      <t>ジョウホウ</t>
    </rPh>
    <phoneticPr fontId="8"/>
  </si>
  <si>
    <t>低減措置で決定、選定された保護具（呼吸用保護具・保護手袋・保護眼鏡・保護衣・保護靴）
及び換気設備等を使用した後に作業を実施しているか</t>
    <rPh sb="0" eb="2">
      <t>テイゲン</t>
    </rPh>
    <rPh sb="2" eb="4">
      <t>ソチ</t>
    </rPh>
    <rPh sb="5" eb="7">
      <t>ケッテイ</t>
    </rPh>
    <rPh sb="8" eb="10">
      <t>センテイ</t>
    </rPh>
    <rPh sb="13" eb="16">
      <t>ホゴグ</t>
    </rPh>
    <rPh sb="17" eb="23">
      <t>コキュウヨウホゴグ</t>
    </rPh>
    <rPh sb="24" eb="28">
      <t>ホゴテブクロ</t>
    </rPh>
    <rPh sb="29" eb="31">
      <t>ホゴ</t>
    </rPh>
    <rPh sb="31" eb="33">
      <t>メガネ</t>
    </rPh>
    <rPh sb="34" eb="36">
      <t>ホゴ</t>
    </rPh>
    <rPh sb="36" eb="37">
      <t>イ</t>
    </rPh>
    <rPh sb="38" eb="40">
      <t>ホゴ</t>
    </rPh>
    <rPh sb="40" eb="41">
      <t>クツ</t>
    </rPh>
    <rPh sb="43" eb="44">
      <t>オヨ</t>
    </rPh>
    <rPh sb="45" eb="47">
      <t>カンキ</t>
    </rPh>
    <rPh sb="47" eb="49">
      <t>セツビ</t>
    </rPh>
    <rPh sb="49" eb="50">
      <t>トウ</t>
    </rPh>
    <rPh sb="51" eb="53">
      <t>シヨウ</t>
    </rPh>
    <rPh sb="55" eb="56">
      <t>ノチ</t>
    </rPh>
    <rPh sb="57" eb="59">
      <t>サギョウ</t>
    </rPh>
    <rPh sb="60" eb="62">
      <t>ジッシ</t>
    </rPh>
    <phoneticPr fontId="8"/>
  </si>
  <si>
    <t>■【フロー図】現場における事業者の化学物質管理の流れ</t>
    <rPh sb="5" eb="6">
      <t>ズ</t>
    </rPh>
    <rPh sb="7" eb="9">
      <t>ゲンバ</t>
    </rPh>
    <rPh sb="13" eb="16">
      <t>ジギョウシャ</t>
    </rPh>
    <rPh sb="17" eb="19">
      <t>カガク</t>
    </rPh>
    <rPh sb="19" eb="21">
      <t>ブッシツ</t>
    </rPh>
    <rPh sb="21" eb="23">
      <t>カンリ</t>
    </rPh>
    <rPh sb="24" eb="25">
      <t>ナガ</t>
    </rPh>
    <phoneticPr fontId="8"/>
  </si>
  <si>
    <t>【処置内容】</t>
    <rPh sb="1" eb="5">
      <t>ショチナイヨウ</t>
    </rPh>
    <phoneticPr fontId="8"/>
  </si>
  <si>
    <t>　リスクアセスメント結果記録表は、通達の別添2を使用すること</t>
    <rPh sb="10" eb="14">
      <t>ケッカキロク</t>
    </rPh>
    <rPh sb="14" eb="15">
      <t>ヒョウ</t>
    </rPh>
    <rPh sb="17" eb="19">
      <t>ツウタツ</t>
    </rPh>
    <rPh sb="20" eb="22">
      <t>ベッテン</t>
    </rPh>
    <rPh sb="24" eb="26">
      <t>シヨウ</t>
    </rPh>
    <phoneticPr fontId="8"/>
  </si>
  <si>
    <t>別添4-1～4-2「化学物質管理に係るチェックリスト」、別添3-1～3-2「点検表」を使用すること</t>
    <rPh sb="0" eb="2">
      <t>ベッテン</t>
    </rPh>
    <rPh sb="28" eb="30">
      <t>ベッテン</t>
    </rPh>
    <rPh sb="38" eb="41">
      <t>テンケンヒョウ</t>
    </rPh>
    <rPh sb="43" eb="45">
      <t>シヨウ</t>
    </rPh>
    <phoneticPr fontId="8"/>
  </si>
  <si>
    <t>別添4-1~4-2「化学物質管理に係るチェックリスト」、別添3-1～3-2「点検表」を使用すること</t>
    <rPh sb="0" eb="2">
      <t>ベッテン</t>
    </rPh>
    <rPh sb="28" eb="30">
      <t>ベッテン</t>
    </rPh>
    <rPh sb="45" eb="48">
      <t>テンケンヒョウシヨウ</t>
    </rPh>
    <phoneticPr fontId="8"/>
  </si>
  <si>
    <t>【保存場所】土木Dropbox⇒第1階層「06_安全管理」→第2階層「10_各種点検表」</t>
    <rPh sb="1" eb="3">
      <t>ホゾン</t>
    </rPh>
    <rPh sb="3" eb="5">
      <t>バショ</t>
    </rPh>
    <rPh sb="6" eb="8">
      <t>ドボク</t>
    </rPh>
    <rPh sb="16" eb="17">
      <t>ダイ</t>
    </rPh>
    <phoneticPr fontId="8"/>
  </si>
  <si>
    <t>【　 〃 　】建築Dropbox⇒工事所フォルダ⇒「12_安全」に「各種点検表」フォルダを作成し保存してください。（今後は初期設定時の構成に組み込む予定です）</t>
    <rPh sb="7" eb="9">
      <t>ケンチク</t>
    </rPh>
    <rPh sb="17" eb="20">
      <t>コウジショ</t>
    </rPh>
    <rPh sb="63" eb="66">
      <t>セッテイジ</t>
    </rPh>
    <rPh sb="67" eb="69">
      <t>コウセイ</t>
    </rPh>
    <phoneticPr fontId="8"/>
  </si>
  <si>
    <t>【化学物質管理者、保護具着用管理責任者の掲示について】</t>
    <rPh sb="1" eb="3">
      <t>カガク</t>
    </rPh>
    <rPh sb="3" eb="5">
      <t>ブッシツ</t>
    </rPh>
    <rPh sb="5" eb="8">
      <t>カンリシャ</t>
    </rPh>
    <rPh sb="9" eb="12">
      <t>ホゴグ</t>
    </rPh>
    <rPh sb="12" eb="14">
      <t>チャクヨウ</t>
    </rPh>
    <rPh sb="14" eb="16">
      <t>カンリ</t>
    </rPh>
    <rPh sb="16" eb="19">
      <t>セキニンシャ</t>
    </rPh>
    <rPh sb="20" eb="22">
      <t>ケイジ</t>
    </rPh>
    <phoneticPr fontId="8"/>
  </si>
  <si>
    <t>周知及び対応は、雇用する労働者以外に、同じ作業場所で作業を行う、立ち入る他の事業者に
所属する労働者等（個人・中小・納入業者等）にも実施すること</t>
    <rPh sb="0" eb="2">
      <t>シュウチ</t>
    </rPh>
    <rPh sb="2" eb="3">
      <t>オヨ</t>
    </rPh>
    <rPh sb="4" eb="6">
      <t>タイオウ</t>
    </rPh>
    <rPh sb="8" eb="10">
      <t>コヨウ</t>
    </rPh>
    <rPh sb="12" eb="15">
      <t>ロウドウシャ</t>
    </rPh>
    <rPh sb="15" eb="17">
      <t>イガイ</t>
    </rPh>
    <rPh sb="19" eb="20">
      <t>オナ</t>
    </rPh>
    <rPh sb="21" eb="25">
      <t>サギョウバショ</t>
    </rPh>
    <rPh sb="26" eb="28">
      <t>サギョウ</t>
    </rPh>
    <rPh sb="29" eb="30">
      <t>オコナ</t>
    </rPh>
    <rPh sb="32" eb="33">
      <t>タ</t>
    </rPh>
    <rPh sb="34" eb="35">
      <t>イ</t>
    </rPh>
    <rPh sb="36" eb="37">
      <t>タ</t>
    </rPh>
    <rPh sb="38" eb="41">
      <t>ジギョウシャ</t>
    </rPh>
    <rPh sb="43" eb="45">
      <t>ショゾク</t>
    </rPh>
    <rPh sb="47" eb="51">
      <t>ロウドウシャトウ</t>
    </rPh>
    <rPh sb="55" eb="57">
      <t>チュウショウ</t>
    </rPh>
    <rPh sb="58" eb="62">
      <t>ノウニュウギョウシャ</t>
    </rPh>
    <rPh sb="62" eb="63">
      <t>トウ</t>
    </rPh>
    <rPh sb="66" eb="68">
      <t>ジッシ</t>
    </rPh>
    <phoneticPr fontId="8"/>
  </si>
  <si>
    <t>作業着手前に決定した措置内容の周知を行い、関係作業員が上記シートに確認サインをしているか</t>
    <rPh sb="0" eb="2">
      <t>サギョウ</t>
    </rPh>
    <rPh sb="2" eb="4">
      <t>チャクシュ</t>
    </rPh>
    <rPh sb="4" eb="5">
      <t>マエ</t>
    </rPh>
    <rPh sb="6" eb="8">
      <t>ケッテイ</t>
    </rPh>
    <rPh sb="10" eb="12">
      <t>ソチ</t>
    </rPh>
    <rPh sb="12" eb="14">
      <t>ナイヨウ</t>
    </rPh>
    <rPh sb="15" eb="17">
      <t>シュウチ</t>
    </rPh>
    <rPh sb="18" eb="19">
      <t>オコナ</t>
    </rPh>
    <rPh sb="21" eb="23">
      <t>カンケイ</t>
    </rPh>
    <rPh sb="23" eb="26">
      <t>サギョウイン</t>
    </rPh>
    <rPh sb="27" eb="29">
      <t>ジョウキ</t>
    </rPh>
    <rPh sb="33" eb="35">
      <t>カクニン</t>
    </rPh>
    <phoneticPr fontId="8"/>
  </si>
  <si>
    <t>記録の保存は元請分は（奥村組）で行う。事業者分は事業者と（奥村組）の双方で行うこと</t>
    <rPh sb="0" eb="2">
      <t>キロク</t>
    </rPh>
    <rPh sb="3" eb="5">
      <t>ホゾン</t>
    </rPh>
    <rPh sb="6" eb="8">
      <t>モトウ</t>
    </rPh>
    <rPh sb="8" eb="9">
      <t>ブン</t>
    </rPh>
    <rPh sb="11" eb="14">
      <t>オクムラグミ</t>
    </rPh>
    <rPh sb="16" eb="17">
      <t>オコナ</t>
    </rPh>
    <rPh sb="19" eb="22">
      <t>ジギョウシャ</t>
    </rPh>
    <rPh sb="22" eb="23">
      <t>ブン</t>
    </rPh>
    <rPh sb="24" eb="27">
      <t>ジギョウシャ</t>
    </rPh>
    <rPh sb="29" eb="32">
      <t>オクムラグミ</t>
    </rPh>
    <rPh sb="34" eb="36">
      <t>ソウホウ</t>
    </rPh>
    <rPh sb="37" eb="38">
      <t>オコナ</t>
    </rPh>
    <phoneticPr fontId="8"/>
  </si>
  <si>
    <t>このフロー図は、工事所長（職員）が、工事所に事業者（原則、協力会社）が化学物質を持ち込み（取扱い又は譲渡・提供する）作業する場合において、以下の事項を実施できているか適宜確認し、不備等がある場合には必要に応じて指導を行うことを目的とする。また、当社が化学物質を取扱い又は譲渡・提供する場合においても同様の措置を講じること。</t>
    <rPh sb="89" eb="91">
      <t>フビ</t>
    </rPh>
    <rPh sb="91" eb="92">
      <t>トウ</t>
    </rPh>
    <rPh sb="95" eb="97">
      <t>バアイ</t>
    </rPh>
    <rPh sb="102" eb="103">
      <t>オウ</t>
    </rPh>
    <phoneticPr fontId="8"/>
  </si>
  <si>
    <t>例：生コンの提供の場合は、取扱う全事業者（土工・ポンプ圧送工・左官工・型枠大工等）に対して、別表３を記入、ＳＤＳを添付後に安全センターに掲示（ファイリング）すること。
また、生コン打設時に触れて、アルカリ薬傷等の災害に遭う危険性がある事業者に有害性を正しく伝達する為に、朝礼・作業打合せ等でＳＤＳを確認しリスクアセスメントを実施するように指導すること。</t>
    <rPh sb="0" eb="1">
      <t>レイ</t>
    </rPh>
    <rPh sb="2" eb="3">
      <t>ナマ</t>
    </rPh>
    <rPh sb="6" eb="8">
      <t>テイキョウ</t>
    </rPh>
    <rPh sb="9" eb="11">
      <t>バアイ</t>
    </rPh>
    <rPh sb="13" eb="15">
      <t>トリアツカ</t>
    </rPh>
    <rPh sb="16" eb="20">
      <t>ゼンジギョウシャ</t>
    </rPh>
    <rPh sb="21" eb="23">
      <t>ドコウ</t>
    </rPh>
    <rPh sb="27" eb="29">
      <t>アッソウ</t>
    </rPh>
    <rPh sb="29" eb="30">
      <t>コウ</t>
    </rPh>
    <rPh sb="31" eb="33">
      <t>サカン</t>
    </rPh>
    <rPh sb="33" eb="34">
      <t>コウ</t>
    </rPh>
    <rPh sb="35" eb="37">
      <t>カタワク</t>
    </rPh>
    <rPh sb="37" eb="39">
      <t>ダイク</t>
    </rPh>
    <rPh sb="39" eb="40">
      <t>ナド</t>
    </rPh>
    <rPh sb="42" eb="43">
      <t>タイ</t>
    </rPh>
    <rPh sb="46" eb="48">
      <t>ベッピョウ</t>
    </rPh>
    <rPh sb="50" eb="52">
      <t>キニュウ</t>
    </rPh>
    <rPh sb="57" eb="59">
      <t>テンプ</t>
    </rPh>
    <rPh sb="59" eb="60">
      <t>ゴ</t>
    </rPh>
    <rPh sb="61" eb="63">
      <t>アンゼン</t>
    </rPh>
    <rPh sb="68" eb="70">
      <t>ケイジ</t>
    </rPh>
    <rPh sb="92" eb="93">
      <t>ジ</t>
    </rPh>
    <rPh sb="132" eb="133">
      <t>タメ</t>
    </rPh>
    <rPh sb="149" eb="151">
      <t>カクニン</t>
    </rPh>
    <rPh sb="162" eb="164">
      <t>ジッシ</t>
    </rPh>
    <rPh sb="169" eb="171">
      <t>シドウ</t>
    </rPh>
    <phoneticPr fontId="8"/>
  </si>
  <si>
    <r>
      <rPr>
        <b/>
        <sz val="10"/>
        <rFont val="ＭＳ ゴシック"/>
        <family val="3"/>
        <charset val="128"/>
      </rPr>
      <t>【記録内容】</t>
    </r>
    <r>
      <rPr>
        <sz val="10"/>
        <rFont val="ＭＳ ゴシック"/>
        <family val="3"/>
        <charset val="128"/>
      </rPr>
      <t>別添1-1～1-6「化学物質リスク管理マニュアル」、
　　　　　 　別添2「化学物質リスクアセスメント結果記録表」
　　　　　　 別添3-1～3-2「粉じんマスク・防毒マスク点検表」
　　　　　　 別添4-1・4-2「化学物質管理に係るチェックリスト」</t>
    </r>
    <rPh sb="1" eb="3">
      <t>キロク</t>
    </rPh>
    <rPh sb="3" eb="5">
      <t>ナイヨウ</t>
    </rPh>
    <rPh sb="16" eb="20">
      <t>カガクブッシツ</t>
    </rPh>
    <rPh sb="23" eb="25">
      <t>カンリ</t>
    </rPh>
    <rPh sb="81" eb="82">
      <t>フン</t>
    </rPh>
    <rPh sb="88" eb="90">
      <t>ボウドク</t>
    </rPh>
    <rPh sb="115" eb="119">
      <t>カガクブッシツ</t>
    </rPh>
    <rPh sb="119" eb="121">
      <t>カンリ</t>
    </rPh>
    <rPh sb="122" eb="123">
      <t>カカ</t>
    </rPh>
    <phoneticPr fontId="8"/>
  </si>
  <si>
    <t>現場に立ち会う際は、作業員と同様の措置及び保護具着用すること</t>
    <rPh sb="0" eb="2">
      <t>ゲンバ</t>
    </rPh>
    <rPh sb="3" eb="4">
      <t>タ</t>
    </rPh>
    <rPh sb="5" eb="6">
      <t>ア</t>
    </rPh>
    <rPh sb="7" eb="8">
      <t>サイ</t>
    </rPh>
    <rPh sb="10" eb="13">
      <t>サギョウイン</t>
    </rPh>
    <rPh sb="14" eb="16">
      <t>ドウヨウ</t>
    </rPh>
    <rPh sb="17" eb="19">
      <t>ソチ</t>
    </rPh>
    <rPh sb="19" eb="20">
      <t>オヨ</t>
    </rPh>
    <rPh sb="21" eb="24">
      <t>ホゴグ</t>
    </rPh>
    <rPh sb="24" eb="25">
      <t>キ</t>
    </rPh>
    <phoneticPr fontId="8"/>
  </si>
  <si>
    <t>工事所は取扱う化学物質（セメント、生コン等）の提供先にSDSを交付しているか。別表３を使用して周知する</t>
    <phoneticPr fontId="8"/>
  </si>
  <si>
    <r>
      <t xml:space="preserve">事業者が持ち込んだ化学物質に対してリスクアセスメントを行い、結果に基づき軽減措置（保護具等）を講じているか </t>
    </r>
    <r>
      <rPr>
        <b/>
        <sz val="10"/>
        <rFont val="ＭＳ ゴシック"/>
        <family val="3"/>
        <charset val="128"/>
      </rPr>
      <t>別添4-1・4-2「化学物質管理に係るチェックリスト」</t>
    </r>
    <r>
      <rPr>
        <sz val="10"/>
        <rFont val="ＭＳ ゴシック"/>
        <family val="3"/>
        <charset val="128"/>
      </rPr>
      <t>で適宜確認すること</t>
    </r>
    <rPh sb="0" eb="3">
      <t>ジギョウシャ</t>
    </rPh>
    <rPh sb="4" eb="5">
      <t>モ</t>
    </rPh>
    <rPh sb="6" eb="7">
      <t>コ</t>
    </rPh>
    <rPh sb="9" eb="13">
      <t>カガクブッシツ</t>
    </rPh>
    <rPh sb="14" eb="15">
      <t>タイ</t>
    </rPh>
    <rPh sb="27" eb="28">
      <t>オコナ</t>
    </rPh>
    <rPh sb="30" eb="32">
      <t>ケッカ</t>
    </rPh>
    <rPh sb="33" eb="34">
      <t>モト</t>
    </rPh>
    <rPh sb="36" eb="40">
      <t>ケイゲンソチ</t>
    </rPh>
    <rPh sb="41" eb="44">
      <t>ホゴグ</t>
    </rPh>
    <rPh sb="44" eb="45">
      <t>トウ</t>
    </rPh>
    <rPh sb="47" eb="48">
      <t>コウ</t>
    </rPh>
    <rPh sb="82" eb="86">
      <t>テキギカクニン</t>
    </rPh>
    <phoneticPr fontId="8"/>
  </si>
  <si>
    <r>
      <t>防じんマスクや防毒マスクは</t>
    </r>
    <r>
      <rPr>
        <b/>
        <sz val="10"/>
        <rFont val="ＭＳ ゴシック"/>
        <family val="3"/>
        <charset val="128"/>
      </rPr>
      <t>点検表（別添3-1・3-2）</t>
    </r>
    <r>
      <rPr>
        <sz val="10"/>
        <rFont val="ＭＳ ゴシック"/>
        <family val="3"/>
        <charset val="128"/>
      </rPr>
      <t>で点検し記録として保存すること</t>
    </r>
    <rPh sb="0" eb="1">
      <t>ボウ</t>
    </rPh>
    <rPh sb="28" eb="30">
      <t>テンケン</t>
    </rPh>
    <rPh sb="31" eb="33">
      <t>キロク</t>
    </rPh>
    <rPh sb="36" eb="38">
      <t>ホゾン</t>
    </rPh>
    <phoneticPr fontId="8"/>
  </si>
  <si>
    <t>呼吸用保護具</t>
    <rPh sb="0" eb="3">
      <t>コキュウヨウ</t>
    </rPh>
    <rPh sb="3" eb="6">
      <t>ホゴグ</t>
    </rPh>
    <phoneticPr fontId="10"/>
  </si>
  <si>
    <t>防護手袋</t>
    <phoneticPr fontId="10"/>
  </si>
  <si>
    <t>異常及び応急処置の記録等</t>
    <phoneticPr fontId="10"/>
  </si>
  <si>
    <t>２階バルコニー外壁</t>
    <rPh sb="1" eb="2">
      <t>カイ</t>
    </rPh>
    <rPh sb="7" eb="9">
      <t>ガイヘキ</t>
    </rPh>
    <phoneticPr fontId="8"/>
  </si>
  <si>
    <t>吹付工</t>
    <rPh sb="0" eb="2">
      <t>フキツケ</t>
    </rPh>
    <rPh sb="2" eb="3">
      <t>コウ</t>
    </rPh>
    <phoneticPr fontId="8"/>
  </si>
  <si>
    <t>エスケー化研（株）</t>
    <rPh sb="4" eb="6">
      <t>カケン</t>
    </rPh>
    <rPh sb="7" eb="8">
      <t>カブ</t>
    </rPh>
    <phoneticPr fontId="8"/>
  </si>
  <si>
    <t>〇〇工務店</t>
    <rPh sb="2" eb="5">
      <t>コウムテン</t>
    </rPh>
    <phoneticPr fontId="8"/>
  </si>
  <si>
    <t>〇〇工事所</t>
    <rPh sb="2" eb="5">
      <t>コウジショ</t>
    </rPh>
    <phoneticPr fontId="8"/>
  </si>
  <si>
    <t>レナラック・プリーズコート</t>
    <phoneticPr fontId="8"/>
  </si>
  <si>
    <t>山崎　太郎
2024年4月1日</t>
    <rPh sb="0" eb="2">
      <t>ヤマザキ</t>
    </rPh>
    <rPh sb="3" eb="5">
      <t>タロウ</t>
    </rPh>
    <rPh sb="10" eb="11">
      <t>ネン</t>
    </rPh>
    <rPh sb="12" eb="13">
      <t>ガツ</t>
    </rPh>
    <rPh sb="14" eb="15">
      <t>ニチ</t>
    </rPh>
    <phoneticPr fontId="8"/>
  </si>
  <si>
    <t>左同</t>
    <rPh sb="0" eb="1">
      <t>ヒダリ</t>
    </rPh>
    <rPh sb="1" eb="2">
      <t>オナ</t>
    </rPh>
    <phoneticPr fontId="8"/>
  </si>
  <si>
    <t>吹付上塗り</t>
    <phoneticPr fontId="8"/>
  </si>
  <si>
    <t>太田
尾崎</t>
    <rPh sb="0" eb="2">
      <t>オオタ</t>
    </rPh>
    <rPh sb="3" eb="5">
      <t>オザキ</t>
    </rPh>
    <phoneticPr fontId="8"/>
  </si>
  <si>
    <t>山崎</t>
    <rPh sb="0" eb="2">
      <t>ヤマザキ</t>
    </rPh>
    <phoneticPr fontId="8"/>
  </si>
  <si>
    <t>山本</t>
    <rPh sb="0" eb="2">
      <t>ヤマモト</t>
    </rPh>
    <phoneticPr fontId="8"/>
  </si>
  <si>
    <t>4/28加川</t>
    <rPh sb="4" eb="6">
      <t>カガワ</t>
    </rPh>
    <phoneticPr fontId="8"/>
  </si>
  <si>
    <t>加藤</t>
    <rPh sb="0" eb="2">
      <t>カトウ</t>
    </rPh>
    <phoneticPr fontId="8"/>
  </si>
  <si>
    <t>佐藤</t>
    <rPh sb="0" eb="2">
      <t>サトウ</t>
    </rPh>
    <phoneticPr fontId="8"/>
  </si>
  <si>
    <t>5/6大賀</t>
    <rPh sb="3" eb="5">
      <t>オオガ</t>
    </rPh>
    <phoneticPr fontId="8"/>
  </si>
  <si>
    <t>藤原</t>
    <rPh sb="0" eb="2">
      <t>フジワラ</t>
    </rPh>
    <phoneticPr fontId="8"/>
  </si>
  <si>
    <t>　　　</t>
    <phoneticPr fontId="10"/>
  </si>
  <si>
    <t>作業及び保護具等に異常が生じた場合は、状況及び是正処置等を記録として残すこと。</t>
    <rPh sb="0" eb="2">
      <t>サギョウ</t>
    </rPh>
    <rPh sb="2" eb="3">
      <t>オヨ</t>
    </rPh>
    <rPh sb="4" eb="8">
      <t>ホゴグトウ</t>
    </rPh>
    <rPh sb="9" eb="11">
      <t>イジョウ</t>
    </rPh>
    <rPh sb="12" eb="13">
      <t>ショウ</t>
    </rPh>
    <rPh sb="15" eb="17">
      <t>バア</t>
    </rPh>
    <rPh sb="19" eb="21">
      <t>ジョウキョウ</t>
    </rPh>
    <rPh sb="21" eb="22">
      <t>オヨ</t>
    </rPh>
    <rPh sb="23" eb="27">
      <t>ゼセイショチ</t>
    </rPh>
    <rPh sb="27" eb="28">
      <t>トウ</t>
    </rPh>
    <rPh sb="29" eb="31">
      <t>キロク</t>
    </rPh>
    <rPh sb="34" eb="35">
      <t>ノコ</t>
    </rPh>
    <phoneticPr fontId="8"/>
  </si>
  <si>
    <t>選定した保護具を記載</t>
    <phoneticPr fontId="8"/>
  </si>
  <si>
    <t>使用した保護具を記載</t>
    <phoneticPr fontId="8"/>
  </si>
  <si>
    <t>同　　上</t>
    <rPh sb="0" eb="1">
      <t>ドウ</t>
    </rPh>
    <rPh sb="3" eb="4">
      <t>ウエ</t>
    </rPh>
    <phoneticPr fontId="8"/>
  </si>
  <si>
    <t>安全靴を使用する</t>
    <rPh sb="0" eb="3">
      <t>アンゼンクツ</t>
    </rPh>
    <rPh sb="4" eb="6">
      <t>シヨウ</t>
    </rPh>
    <phoneticPr fontId="8"/>
  </si>
  <si>
    <t>皮膚が露出しない服を使用（熱中対策は必須）</t>
    <rPh sb="0" eb="2">
      <t>ヒフ</t>
    </rPh>
    <rPh sb="3" eb="5">
      <t>ロシュツ</t>
    </rPh>
    <rPh sb="8" eb="9">
      <t>フク</t>
    </rPh>
    <rPh sb="10" eb="12">
      <t>シヨウ</t>
    </rPh>
    <rPh sb="13" eb="17">
      <t>ネッチュウタイサク</t>
    </rPh>
    <rPh sb="18" eb="20">
      <t>ヒッスウ</t>
    </rPh>
    <phoneticPr fontId="8"/>
  </si>
  <si>
    <t>側板（サイドシールド）付き保護眼鏡を使用</t>
    <rPh sb="0" eb="2">
      <t>ソクバン</t>
    </rPh>
    <rPh sb="11" eb="12">
      <t>ツキ</t>
    </rPh>
    <rPh sb="13" eb="17">
      <t>ホゴメガネ</t>
    </rPh>
    <rPh sb="18" eb="20">
      <t>シヨウ</t>
    </rPh>
    <phoneticPr fontId="8"/>
  </si>
  <si>
    <t>重松製作所 化学防護手袋93-260
ダイヤゴムYN5011</t>
    <rPh sb="0" eb="2">
      <t>シゲマツ</t>
    </rPh>
    <rPh sb="2" eb="5">
      <t>セイサクショ</t>
    </rPh>
    <rPh sb="6" eb="10">
      <t>カガクボウゴ</t>
    </rPh>
    <rPh sb="10" eb="12">
      <t>テブクロ</t>
    </rPh>
    <phoneticPr fontId="8"/>
  </si>
  <si>
    <t>←今回4/1緑マーク追加入力</t>
    <rPh sb="1" eb="3">
      <t>コンカイ</t>
    </rPh>
    <rPh sb="6" eb="7">
      <t>ミドリ</t>
    </rPh>
    <rPh sb="10" eb="12">
      <t>ツイカ</t>
    </rPh>
    <rPh sb="12" eb="14">
      <t>ニュウリョク</t>
    </rPh>
    <phoneticPr fontId="10"/>
  </si>
  <si>
    <r>
      <t xml:space="preserve">従事する作業内容
</t>
    </r>
    <r>
      <rPr>
        <b/>
        <sz val="14"/>
        <color rgb="FFFF0000"/>
        <rFont val="游ゴシック"/>
        <family val="3"/>
        <charset val="128"/>
        <scheme val="minor"/>
      </rPr>
      <t>バルコニー外壁　吹付作業（外部屋外作業）</t>
    </r>
    <r>
      <rPr>
        <b/>
        <sz val="11"/>
        <color rgb="FFFF0000"/>
        <rFont val="游ゴシック"/>
        <family val="3"/>
        <charset val="128"/>
        <scheme val="minor"/>
      </rPr>
      <t xml:space="preserve">
</t>
    </r>
    <r>
      <rPr>
        <b/>
        <sz val="11"/>
        <color theme="1"/>
        <rFont val="游ゴシック"/>
        <family val="3"/>
        <charset val="128"/>
        <scheme val="minor"/>
      </rPr>
      <t xml:space="preserve">
</t>
    </r>
    <rPh sb="0" eb="2">
      <t>ジュウジ</t>
    </rPh>
    <rPh sb="4" eb="8">
      <t>サギョウナイヨウ</t>
    </rPh>
    <rPh sb="14" eb="16">
      <t>ガイヘキ</t>
    </rPh>
    <rPh sb="17" eb="19">
      <t>フキツケ</t>
    </rPh>
    <rPh sb="19" eb="21">
      <t>サギョウ</t>
    </rPh>
    <rPh sb="22" eb="24">
      <t>ガイブ</t>
    </rPh>
    <rPh sb="24" eb="26">
      <t>オクガイ</t>
    </rPh>
    <rPh sb="26" eb="28">
      <t>サギョウ</t>
    </rPh>
    <phoneticPr fontId="10"/>
  </si>
  <si>
    <t>興研：防じん防毒マスク7121RG吸収缶RDG5</t>
    <rPh sb="0" eb="2">
      <t>コウケン</t>
    </rPh>
    <rPh sb="3" eb="4">
      <t>ボウ</t>
    </rPh>
    <rPh sb="6" eb="8">
      <t>ボウドク</t>
    </rPh>
    <rPh sb="17" eb="20">
      <t>キュウシュウカン</t>
    </rPh>
    <phoneticPr fontId="8"/>
  </si>
  <si>
    <t>同　　上</t>
    <phoneticPr fontId="8"/>
  </si>
  <si>
    <t>SDSの内容を確認し対象となるものに”レ”をつける</t>
    <phoneticPr fontId="8"/>
  </si>
  <si>
    <t>⑬</t>
    <phoneticPr fontId="8"/>
  </si>
  <si>
    <t>⑭</t>
    <phoneticPr fontId="8"/>
  </si>
  <si>
    <t>⑨</t>
    <phoneticPr fontId="8"/>
  </si>
  <si>
    <t>⑮</t>
    <phoneticPr fontId="8"/>
  </si>
  <si>
    <t>⑩</t>
    <phoneticPr fontId="8"/>
  </si>
  <si>
    <t>⑯</t>
    <phoneticPr fontId="8"/>
  </si>
  <si>
    <t>⑫</t>
    <phoneticPr fontId="8"/>
  </si>
  <si>
    <t>事業者が化学物質を現場内で小分けして使用し、使い切らず保管する場合は、移し替えた容器
にラベル表示を行っているか</t>
    <phoneticPr fontId="8"/>
  </si>
  <si>
    <t>開削工事の防水工事</t>
    <rPh sb="0" eb="2">
      <t>カイサク</t>
    </rPh>
    <rPh sb="2" eb="4">
      <t>コウジ</t>
    </rPh>
    <rPh sb="5" eb="7">
      <t>ボウスイ</t>
    </rPh>
    <rPh sb="7" eb="9">
      <t>コウジ</t>
    </rPh>
    <phoneticPr fontId="8"/>
  </si>
  <si>
    <t>別添１-７シートへ</t>
    <rPh sb="0" eb="2">
      <t>ベッテン</t>
    </rPh>
    <phoneticPr fontId="8"/>
  </si>
  <si>
    <t>別添１-８シートへ</t>
    <rPh sb="0" eb="2">
      <t>ベッテン</t>
    </rPh>
    <phoneticPr fontId="8"/>
  </si>
  <si>
    <t>シールドマシン掘進作業及びセグメント運搬作業</t>
    <phoneticPr fontId="8"/>
  </si>
  <si>
    <t>別添１-９シートへ</t>
    <rPh sb="0" eb="2">
      <t>ベッテン</t>
    </rPh>
    <phoneticPr fontId="8"/>
  </si>
  <si>
    <t>【保存期間】３年間（がん原性がある場合、３０年）</t>
    <phoneticPr fontId="8"/>
  </si>
  <si>
    <t>2025.04.09</t>
    <phoneticPr fontId="8"/>
  </si>
  <si>
    <t>別表４</t>
    <phoneticPr fontId="8"/>
  </si>
  <si>
    <t>工事所での流れは別添4-1・4-2「化学物質管理に係るチェックリスト」で確認</t>
    <phoneticPr fontId="8"/>
  </si>
  <si>
    <t>⑧</t>
    <phoneticPr fontId="8"/>
  </si>
  <si>
    <t>⑤</t>
    <phoneticPr fontId="8"/>
  </si>
  <si>
    <t>⑪</t>
    <phoneticPr fontId="8"/>
  </si>
  <si>
    <t>・</t>
    <phoneticPr fontId="8"/>
  </si>
  <si>
    <t>⇒</t>
    <phoneticPr fontId="8"/>
  </si>
  <si>
    <t>（底部プライマー塗布作業・防水材スプレーガン吹付作業）</t>
    <phoneticPr fontId="8"/>
  </si>
  <si>
    <t>セグメントシール貼付け有機溶剤取扱い作業</t>
    <phoneticPr fontId="8"/>
  </si>
  <si>
    <t>⑨</t>
    <phoneticPr fontId="8"/>
  </si>
  <si>
    <t>⑩</t>
    <phoneticPr fontId="8"/>
  </si>
  <si>
    <t>工事所チェック内容</t>
    <rPh sb="0" eb="3">
      <t>コウジショ</t>
    </rPh>
    <rPh sb="7" eb="9">
      <t>ナイヨウ</t>
    </rPh>
    <phoneticPr fontId="8"/>
  </si>
  <si>
    <r>
      <t>　各業者は危険有害化学物質取扱い作業</t>
    </r>
    <r>
      <rPr>
        <sz val="11"/>
        <rFont val="游ゴシック"/>
        <family val="3"/>
        <charset val="128"/>
        <scheme val="minor"/>
      </rPr>
      <t>（№６の６作業を除く）ご</t>
    </r>
    <r>
      <rPr>
        <sz val="11"/>
        <color theme="1"/>
        <rFont val="游ゴシック"/>
        <family val="2"/>
        <scheme val="minor"/>
      </rPr>
      <t>とにリスクアセスメントを実施しているか、実施結果を記録しているか。</t>
    </r>
    <rPh sb="1" eb="4">
      <t>カクギョウシャ</t>
    </rPh>
    <rPh sb="16" eb="18">
      <t>サギョウ</t>
    </rPh>
    <rPh sb="23" eb="25">
      <t>サギョウ</t>
    </rPh>
    <rPh sb="26" eb="27">
      <t>ノゾ</t>
    </rPh>
    <rPh sb="42" eb="44">
      <t>ジッシ</t>
    </rPh>
    <rPh sb="50" eb="54">
      <t>ジッシケッカ</t>
    </rPh>
    <rPh sb="55" eb="57">
      <t>キロク</t>
    </rPh>
    <phoneticPr fontId="8"/>
  </si>
  <si>
    <r>
      <t>　建災防が作成した以下の６作業に該当する作業はリスク管理マニュアルによってリスクアセスメント等を</t>
    </r>
    <r>
      <rPr>
        <sz val="11"/>
        <rFont val="游ゴシック"/>
        <family val="3"/>
        <charset val="128"/>
        <scheme val="minor"/>
      </rPr>
      <t>実施し作業歴及び適正な措置、保護具等を選択し記録として残しているか。
①セメント作業　　　</t>
    </r>
    <r>
      <rPr>
        <sz val="11"/>
        <color rgb="FFFF0000"/>
        <rFont val="游ゴシック"/>
        <family val="3"/>
        <charset val="128"/>
        <scheme val="minor"/>
      </rPr>
      <t>　⑦開削工事の防水工事（底部プライマー塗布作業・</t>
    </r>
    <r>
      <rPr>
        <sz val="11"/>
        <color theme="1"/>
        <rFont val="游ゴシック"/>
        <family val="2"/>
        <scheme val="minor"/>
      </rPr>
      <t xml:space="preserve">
②スラリー作業　　　　　</t>
    </r>
    <r>
      <rPr>
        <sz val="11"/>
        <color rgb="FFFF0000"/>
        <rFont val="游ゴシック"/>
        <family val="3"/>
        <charset val="128"/>
        <scheme val="minor"/>
      </rPr>
      <t>防水材スプレーガン吹付作業）</t>
    </r>
    <r>
      <rPr>
        <sz val="11"/>
        <color theme="1"/>
        <rFont val="游ゴシック"/>
        <family val="2"/>
        <scheme val="minor"/>
      </rPr>
      <t xml:space="preserve">
③ドア塗装作業　　 　  </t>
    </r>
    <r>
      <rPr>
        <sz val="11"/>
        <color rgb="FFFF0000"/>
        <rFont val="游ゴシック"/>
        <family val="3"/>
        <charset val="128"/>
        <scheme val="minor"/>
      </rPr>
      <t>⑧セグメントシール貼付け有機溶剤取扱い作業</t>
    </r>
    <r>
      <rPr>
        <sz val="11"/>
        <color theme="1"/>
        <rFont val="游ゴシック"/>
        <family val="2"/>
        <scheme val="minor"/>
      </rPr>
      <t xml:space="preserve">
④防水作業　　　　　　</t>
    </r>
    <r>
      <rPr>
        <sz val="11"/>
        <color rgb="FFFF0000"/>
        <rFont val="游ゴシック"/>
        <family val="3"/>
        <charset val="128"/>
        <scheme val="minor"/>
      </rPr>
      <t>⑨シールドマシン掘進作業及びセグメント運搬作業</t>
    </r>
    <r>
      <rPr>
        <sz val="11"/>
        <color theme="1"/>
        <rFont val="游ゴシック"/>
        <family val="2"/>
        <scheme val="minor"/>
      </rPr>
      <t xml:space="preserve">
⑤シーリング作業
⑥接着作業</t>
    </r>
    <rPh sb="1" eb="4">
      <t>ケンサイボウ</t>
    </rPh>
    <rPh sb="5" eb="7">
      <t>サクセイ</t>
    </rPh>
    <rPh sb="16" eb="18">
      <t>ガイトウ</t>
    </rPh>
    <rPh sb="20" eb="22">
      <t>サギョウ</t>
    </rPh>
    <rPh sb="34" eb="36">
      <t>カンリ</t>
    </rPh>
    <rPh sb="46" eb="47">
      <t>トウ</t>
    </rPh>
    <rPh sb="51" eb="54">
      <t>サギョウレキ</t>
    </rPh>
    <rPh sb="54" eb="55">
      <t>オヨ</t>
    </rPh>
    <rPh sb="56" eb="58">
      <t>テキセイ</t>
    </rPh>
    <rPh sb="59" eb="61">
      <t>ソチ</t>
    </rPh>
    <rPh sb="62" eb="66">
      <t>ホゴグトウ</t>
    </rPh>
    <rPh sb="67" eb="69">
      <t>センタク</t>
    </rPh>
    <rPh sb="70" eb="72">
      <t>キロク</t>
    </rPh>
    <rPh sb="75" eb="76">
      <t>ノコ</t>
    </rPh>
    <phoneticPr fontId="8"/>
  </si>
  <si>
    <t>支社店チェック内容</t>
    <rPh sb="0" eb="3">
      <t>シシャテン</t>
    </rPh>
    <phoneticPr fontId="8"/>
  </si>
  <si>
    <r>
      <t>　　建災防が作成した以下の６作業に該当する作業はリスク管理マニュアルによってリスクアセスメント等を実施し作業歴及び適正な措置、保護具等を選択し記録として残しているか。
①セメント作業  　</t>
    </r>
    <r>
      <rPr>
        <sz val="11"/>
        <color rgb="FFFF0000"/>
        <rFont val="游ゴシック"/>
        <family val="3"/>
        <charset val="128"/>
        <scheme val="minor"/>
      </rPr>
      <t>⑦開削工事の防水工事（底部プライマー塗布作業・</t>
    </r>
    <r>
      <rPr>
        <sz val="11"/>
        <rFont val="游ゴシック"/>
        <family val="3"/>
        <charset val="128"/>
        <scheme val="minor"/>
      </rPr>
      <t xml:space="preserve">
②スラリー作業　　　</t>
    </r>
    <r>
      <rPr>
        <sz val="11"/>
        <color rgb="FFFF0000"/>
        <rFont val="游ゴシック"/>
        <family val="3"/>
        <charset val="128"/>
        <scheme val="minor"/>
      </rPr>
      <t>防水材スプレーガン吹付作業）</t>
    </r>
    <r>
      <rPr>
        <sz val="11"/>
        <rFont val="游ゴシック"/>
        <family val="3"/>
        <charset val="128"/>
        <scheme val="minor"/>
      </rPr>
      <t xml:space="preserve">
③ドア塗装作業　  </t>
    </r>
    <r>
      <rPr>
        <sz val="11"/>
        <color rgb="FFFF0000"/>
        <rFont val="游ゴシック"/>
        <family val="3"/>
        <charset val="128"/>
        <scheme val="minor"/>
      </rPr>
      <t>⑧セグメントシール貼付け有機溶剤取扱い作業</t>
    </r>
    <r>
      <rPr>
        <sz val="11"/>
        <rFont val="游ゴシック"/>
        <family val="3"/>
        <charset val="128"/>
        <scheme val="minor"/>
      </rPr>
      <t xml:space="preserve">
④防水作業　　　  </t>
    </r>
    <r>
      <rPr>
        <sz val="11"/>
        <color rgb="FFFF0000"/>
        <rFont val="游ゴシック"/>
        <family val="3"/>
        <charset val="128"/>
        <scheme val="minor"/>
      </rPr>
      <t>⑨シールドマシン掘進作業及びセグメント運搬作業</t>
    </r>
    <r>
      <rPr>
        <sz val="11"/>
        <rFont val="游ゴシック"/>
        <family val="3"/>
        <charset val="128"/>
        <scheme val="minor"/>
      </rPr>
      <t xml:space="preserve">
⑤シーリング作業
⑥接着作業</t>
    </r>
    <phoneticPr fontId="8"/>
  </si>
  <si>
    <r>
      <rPr>
        <b/>
        <sz val="10"/>
        <rFont val="游ゴシック"/>
        <family val="3"/>
        <charset val="128"/>
        <scheme val="minor"/>
      </rPr>
      <t>化学物質を持ち込む（取扱い、譲渡・提供）全ての事業者は、自社の「化学物質管理者」及び「保護具着用管理責任者」を、別表３の『危険有害物質持込（譲渡・提供含む）事業場一覧」に記入・掲示し、取扱う労働者等に周知すること。また、奥村組が持込み（取扱い、譲渡・提供）する場合も同様に支社店の「化学物質管理者」及び「保護具着用管理責任者」を記入すること。当社職員に対する周知の掲示はOPS安全品質環境本部⇒現場ツール⇒日常管理⇒化学物質取扱い作業に掲示しています</t>
    </r>
    <r>
      <rPr>
        <sz val="10"/>
        <rFont val="游ゴシック"/>
        <family val="3"/>
        <charset val="128"/>
        <scheme val="minor"/>
      </rPr>
      <t>。</t>
    </r>
    <rPh sb="0" eb="4">
      <t>カガクブッシツ</t>
    </rPh>
    <rPh sb="10" eb="12">
      <t>トリアツカ</t>
    </rPh>
    <rPh sb="14" eb="16">
      <t>ジョウト</t>
    </rPh>
    <rPh sb="17" eb="19">
      <t>テイキョウ</t>
    </rPh>
    <rPh sb="20" eb="21">
      <t>スベ</t>
    </rPh>
    <rPh sb="28" eb="30">
      <t>ジシャ</t>
    </rPh>
    <rPh sb="56" eb="58">
      <t>ベッピョウ</t>
    </rPh>
    <rPh sb="70" eb="72">
      <t>ジョウト</t>
    </rPh>
    <rPh sb="73" eb="75">
      <t>テイキョウ</t>
    </rPh>
    <rPh sb="75" eb="76">
      <t>フク</t>
    </rPh>
    <rPh sb="85" eb="87">
      <t>キニュウ</t>
    </rPh>
    <rPh sb="92" eb="94">
      <t>トリアツカ</t>
    </rPh>
    <rPh sb="95" eb="99">
      <t>ロウドウシャトウ</t>
    </rPh>
    <rPh sb="114" eb="116">
      <t>モチコ</t>
    </rPh>
    <rPh sb="118" eb="120">
      <t>トリアツカ</t>
    </rPh>
    <rPh sb="122" eb="124">
      <t>ジョウト</t>
    </rPh>
    <rPh sb="125" eb="127">
      <t>テイキョウ</t>
    </rPh>
    <rPh sb="130" eb="132">
      <t>バアイ</t>
    </rPh>
    <rPh sb="133" eb="135">
      <t>ドウヨウ</t>
    </rPh>
    <rPh sb="164" eb="166">
      <t>キニュウ</t>
    </rPh>
    <rPh sb="171" eb="173">
      <t>トウシャ</t>
    </rPh>
    <rPh sb="173" eb="175">
      <t>ショクイン</t>
    </rPh>
    <rPh sb="176" eb="177">
      <t>タイ</t>
    </rPh>
    <rPh sb="182" eb="184">
      <t>ケイジ</t>
    </rPh>
    <rPh sb="188" eb="196">
      <t>アンゼンヒンシツカンキョウホンブ</t>
    </rPh>
    <rPh sb="197" eb="199">
      <t>ゲンバ</t>
    </rPh>
    <phoneticPr fontId="8"/>
  </si>
  <si>
    <r>
      <t>元請（奥村組）が資材（化学物質）を取扱い、</t>
    </r>
    <r>
      <rPr>
        <b/>
        <sz val="10"/>
        <rFont val="ＭＳ ゴシック"/>
        <family val="3"/>
        <charset val="128"/>
      </rPr>
      <t>譲渡・提供する際には</t>
    </r>
    <r>
      <rPr>
        <sz val="10"/>
        <rFont val="ＭＳ ゴシック"/>
        <family val="3"/>
        <charset val="128"/>
      </rPr>
      <t>ＳＤＳ等のデータを提供すること</t>
    </r>
    <rPh sb="17" eb="19">
      <t>トリアツカ</t>
    </rPh>
    <phoneticPr fontId="8"/>
  </si>
</sst>
</file>

<file path=xl/styles.xml><?xml version="1.0" encoding="utf-8"?>
<styleSheet xmlns="http://schemas.openxmlformats.org/spreadsheetml/2006/main" xmlns:mc="http://schemas.openxmlformats.org/markup-compatibility/2006" xmlns:x14ac="http://schemas.microsoft.com/office/spreadsheetml/2009/9/ac" mc:Ignorable="x14ac">
  <fonts count="109">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scheme val="minor"/>
    </font>
    <font>
      <sz val="10"/>
      <color theme="1"/>
      <name val="ＭＳ ゴシック"/>
      <family val="3"/>
      <charset val="128"/>
    </font>
    <font>
      <sz val="6"/>
      <name val="游ゴシック"/>
      <family val="2"/>
      <charset val="128"/>
      <scheme val="minor"/>
    </font>
    <font>
      <b/>
      <sz val="16"/>
      <color theme="1"/>
      <name val="游ゴシック"/>
      <family val="3"/>
      <charset val="128"/>
      <scheme val="minor"/>
    </font>
    <font>
      <b/>
      <sz val="11"/>
      <color theme="1"/>
      <name val="游ゴシック"/>
      <family val="3"/>
      <charset val="128"/>
      <scheme val="minor"/>
    </font>
    <font>
      <sz val="14"/>
      <color theme="1"/>
      <name val="游ゴシック"/>
      <family val="3"/>
      <charset val="128"/>
      <scheme val="minor"/>
    </font>
    <font>
      <sz val="24"/>
      <color theme="1"/>
      <name val="游ゴシック"/>
      <family val="3"/>
      <charset val="128"/>
      <scheme val="minor"/>
    </font>
    <font>
      <sz val="24"/>
      <color theme="1"/>
      <name val="游ゴシック"/>
      <family val="2"/>
      <charset val="128"/>
      <scheme val="minor"/>
    </font>
    <font>
      <sz val="10"/>
      <name val="ＭＳ ゴシック"/>
      <family val="3"/>
      <charset val="128"/>
    </font>
    <font>
      <sz val="12"/>
      <color theme="1"/>
      <name val="游ゴシック"/>
      <family val="3"/>
      <charset val="128"/>
      <scheme val="minor"/>
    </font>
    <font>
      <sz val="9"/>
      <color theme="1"/>
      <name val="游ゴシック"/>
      <family val="3"/>
      <charset val="128"/>
      <scheme val="minor"/>
    </font>
    <font>
      <sz val="11"/>
      <color theme="1"/>
      <name val="游ゴシック"/>
      <family val="3"/>
      <charset val="128"/>
      <scheme val="minor"/>
    </font>
    <font>
      <b/>
      <sz val="9"/>
      <color indexed="81"/>
      <name val="MS P ゴシック"/>
      <family val="3"/>
      <charset val="128"/>
    </font>
    <font>
      <sz val="9"/>
      <color indexed="81"/>
      <name val="MS P ゴシック"/>
      <family val="3"/>
      <charset val="128"/>
    </font>
    <font>
      <sz val="10"/>
      <color rgb="FFFF0000"/>
      <name val="ＭＳ ゴシック"/>
      <family val="3"/>
      <charset val="128"/>
    </font>
    <font>
      <sz val="10"/>
      <name val="Meiryo UI"/>
      <family val="3"/>
      <charset val="128"/>
    </font>
    <font>
      <b/>
      <sz val="14"/>
      <color theme="1"/>
      <name val="游ゴシック"/>
      <family val="3"/>
      <charset val="128"/>
      <scheme val="minor"/>
    </font>
    <font>
      <sz val="14"/>
      <color theme="1"/>
      <name val="游ゴシック"/>
      <family val="2"/>
      <scheme val="minor"/>
    </font>
    <font>
      <sz val="11"/>
      <color rgb="FFFF0000"/>
      <name val="游ゴシック"/>
      <family val="3"/>
      <charset val="128"/>
      <scheme val="minor"/>
    </font>
    <font>
      <sz val="10.5"/>
      <color theme="1"/>
      <name val="游ゴシック"/>
      <family val="3"/>
      <charset val="128"/>
      <scheme val="minor"/>
    </font>
    <font>
      <sz val="11"/>
      <name val="游ゴシック"/>
      <family val="3"/>
      <charset val="128"/>
      <scheme val="minor"/>
    </font>
    <font>
      <sz val="10.5"/>
      <name val="游ゴシック"/>
      <family val="3"/>
      <charset val="128"/>
      <scheme val="minor"/>
    </font>
    <font>
      <b/>
      <sz val="14"/>
      <color rgb="FF002060"/>
      <name val="Meiryo UI"/>
      <family val="3"/>
      <charset val="128"/>
    </font>
    <font>
      <sz val="6"/>
      <name val="ＭＳ Ｐゴシック"/>
      <family val="3"/>
      <charset val="128"/>
    </font>
    <font>
      <sz val="10"/>
      <color rgb="FF000000"/>
      <name val="Meiryo UI"/>
      <family val="3"/>
      <charset val="128"/>
    </font>
    <font>
      <b/>
      <sz val="16"/>
      <color rgb="FF000000"/>
      <name val="Meiryo UI"/>
      <family val="3"/>
      <charset val="128"/>
    </font>
    <font>
      <sz val="14"/>
      <color rgb="FF000000"/>
      <name val="Meiryo UI"/>
      <family val="3"/>
      <charset val="128"/>
    </font>
    <font>
      <sz val="12"/>
      <color rgb="FF000000"/>
      <name val="Meiryo UI"/>
      <family val="3"/>
      <charset val="128"/>
    </font>
    <font>
      <b/>
      <sz val="10"/>
      <color rgb="FF000000"/>
      <name val="Meiryo UI"/>
      <family val="3"/>
      <charset val="128"/>
    </font>
    <font>
      <sz val="6"/>
      <name val="ＭＳ Ｐ明朝"/>
      <family val="1"/>
      <charset val="128"/>
    </font>
    <font>
      <sz val="10"/>
      <color rgb="FF000000"/>
      <name val="Times New Roman"/>
      <family val="1"/>
    </font>
    <font>
      <b/>
      <sz val="11"/>
      <color rgb="FF002060"/>
      <name val="Meiryo UI"/>
      <family val="3"/>
      <charset val="128"/>
    </font>
    <font>
      <sz val="10.5"/>
      <color rgb="FF000000"/>
      <name val="Meiryo UI"/>
      <family val="3"/>
      <charset val="128"/>
    </font>
    <font>
      <sz val="10.5"/>
      <color rgb="FF00B050"/>
      <name val="Meiryo UI"/>
      <family val="3"/>
      <charset val="128"/>
    </font>
    <font>
      <b/>
      <sz val="9"/>
      <color rgb="FFFFFFFF"/>
      <name val="Meiryo UI"/>
      <family val="3"/>
      <charset val="128"/>
    </font>
    <font>
      <sz val="9"/>
      <color rgb="FF000000"/>
      <name val="Meiryo UI"/>
      <family val="3"/>
      <charset val="128"/>
    </font>
    <font>
      <b/>
      <sz val="20"/>
      <color theme="1"/>
      <name val="游ゴシック"/>
      <family val="3"/>
      <charset val="128"/>
      <scheme val="minor"/>
    </font>
    <font>
      <b/>
      <sz val="13"/>
      <color theme="1"/>
      <name val="游ゴシック"/>
      <family val="3"/>
      <charset val="128"/>
      <scheme val="minor"/>
    </font>
    <font>
      <sz val="18"/>
      <color theme="4"/>
      <name val="HGP創英角ﾎﾟｯﾌﾟ体"/>
      <family val="3"/>
      <charset val="128"/>
    </font>
    <font>
      <sz val="16"/>
      <color theme="4"/>
      <name val="HGP創英角ﾎﾟｯﾌﾟ体"/>
      <family val="3"/>
      <charset val="128"/>
    </font>
    <font>
      <b/>
      <sz val="16"/>
      <color theme="4"/>
      <name val="HGP創英角ﾎﾟｯﾌﾟ体"/>
      <family val="3"/>
      <charset val="128"/>
    </font>
    <font>
      <b/>
      <sz val="18"/>
      <color theme="4"/>
      <name val="HGP創英角ﾎﾟｯﾌﾟ体"/>
      <family val="3"/>
      <charset val="128"/>
    </font>
    <font>
      <sz val="10"/>
      <color theme="1"/>
      <name val="游ゴシック"/>
      <family val="2"/>
      <charset val="128"/>
      <scheme val="minor"/>
    </font>
    <font>
      <b/>
      <sz val="18"/>
      <color theme="1"/>
      <name val="游ゴシック"/>
      <family val="3"/>
      <charset val="128"/>
      <scheme val="minor"/>
    </font>
    <font>
      <b/>
      <sz val="12"/>
      <color theme="1"/>
      <name val="游ゴシック"/>
      <family val="3"/>
      <charset val="128"/>
      <scheme val="minor"/>
    </font>
    <font>
      <sz val="8"/>
      <color theme="1"/>
      <name val="游ゴシック"/>
      <family val="3"/>
      <charset val="128"/>
      <scheme val="minor"/>
    </font>
    <font>
      <b/>
      <sz val="11"/>
      <color theme="0"/>
      <name val="游ゴシック"/>
      <family val="3"/>
      <charset val="128"/>
      <scheme val="minor"/>
    </font>
    <font>
      <sz val="11"/>
      <color theme="0"/>
      <name val="游ゴシック"/>
      <family val="3"/>
      <charset val="128"/>
      <scheme val="minor"/>
    </font>
    <font>
      <b/>
      <sz val="11"/>
      <name val="游ゴシック"/>
      <family val="3"/>
      <charset val="128"/>
      <scheme val="minor"/>
    </font>
    <font>
      <sz val="10"/>
      <color rgb="FFFF0000"/>
      <name val="游ゴシック"/>
      <family val="2"/>
      <charset val="128"/>
      <scheme val="minor"/>
    </font>
    <font>
      <sz val="9"/>
      <name val="游ゴシック"/>
      <family val="3"/>
      <charset val="128"/>
      <scheme val="minor"/>
    </font>
    <font>
      <sz val="8.5"/>
      <color theme="1"/>
      <name val="游ゴシック"/>
      <family val="2"/>
      <charset val="128"/>
      <scheme val="minor"/>
    </font>
    <font>
      <sz val="8.5"/>
      <color theme="1"/>
      <name val="游ゴシック"/>
      <family val="3"/>
      <charset val="128"/>
      <scheme val="minor"/>
    </font>
    <font>
      <sz val="8"/>
      <color theme="1"/>
      <name val="游ゴシック"/>
      <family val="2"/>
      <charset val="128"/>
      <scheme val="minor"/>
    </font>
    <font>
      <sz val="10"/>
      <color theme="1"/>
      <name val="游ゴシック"/>
      <family val="3"/>
      <charset val="128"/>
      <scheme val="minor"/>
    </font>
    <font>
      <b/>
      <sz val="8"/>
      <color theme="1"/>
      <name val="游ゴシック"/>
      <family val="3"/>
      <charset val="128"/>
      <scheme val="minor"/>
    </font>
    <font>
      <b/>
      <sz val="11"/>
      <color rgb="FFCCECFF"/>
      <name val="游ゴシック"/>
      <family val="3"/>
      <charset val="128"/>
      <scheme val="minor"/>
    </font>
    <font>
      <sz val="8"/>
      <color theme="0"/>
      <name val="游ゴシック"/>
      <family val="2"/>
      <charset val="128"/>
      <scheme val="minor"/>
    </font>
    <font>
      <sz val="8"/>
      <color rgb="FFFF0000"/>
      <name val="游ゴシック"/>
      <family val="2"/>
      <charset val="128"/>
      <scheme val="minor"/>
    </font>
    <font>
      <b/>
      <sz val="9"/>
      <color indexed="81"/>
      <name val="ＭＳ Ｐゴシック"/>
      <family val="3"/>
      <charset val="128"/>
    </font>
    <font>
      <b/>
      <sz val="36"/>
      <name val="Meiryo UI"/>
      <family val="3"/>
      <charset val="128"/>
    </font>
    <font>
      <b/>
      <sz val="12"/>
      <color rgb="FF000000"/>
      <name val="Meiryo UI"/>
      <family val="3"/>
      <charset val="128"/>
    </font>
    <font>
      <sz val="16"/>
      <color rgb="FF000000"/>
      <name val="Meiryo UI"/>
      <family val="3"/>
      <charset val="128"/>
    </font>
    <font>
      <sz val="18"/>
      <color rgb="FF000000"/>
      <name val="Meiryo UI"/>
      <family val="3"/>
      <charset val="128"/>
    </font>
    <font>
      <sz val="16"/>
      <color rgb="FF000000"/>
      <name val="HGPｺﾞｼｯｸE"/>
      <family val="3"/>
      <charset val="128"/>
    </font>
    <font>
      <b/>
      <sz val="16"/>
      <color rgb="FF000000"/>
      <name val="HGPｺﾞｼｯｸE"/>
      <family val="3"/>
      <charset val="128"/>
    </font>
    <font>
      <b/>
      <sz val="12"/>
      <color rgb="FF000000"/>
      <name val="HGPｺﾞｼｯｸE"/>
      <family val="3"/>
      <charset val="128"/>
    </font>
    <font>
      <b/>
      <sz val="14"/>
      <color rgb="FF000000"/>
      <name val="HGPｺﾞｼｯｸE"/>
      <family val="3"/>
      <charset val="128"/>
    </font>
    <font>
      <sz val="12"/>
      <color rgb="FF000000"/>
      <name val="HGPｺﾞｼｯｸE"/>
      <family val="3"/>
      <charset val="128"/>
    </font>
    <font>
      <sz val="12"/>
      <name val="HGPｺﾞｼｯｸE"/>
      <family val="3"/>
      <charset val="128"/>
    </font>
    <font>
      <sz val="14"/>
      <color rgb="FF000000"/>
      <name val="HGPｺﾞｼｯｸE"/>
      <family val="3"/>
      <charset val="128"/>
    </font>
    <font>
      <sz val="10"/>
      <color rgb="FF000000"/>
      <name val="HGSｺﾞｼｯｸE"/>
      <family val="3"/>
      <charset val="128"/>
    </font>
    <font>
      <b/>
      <sz val="8"/>
      <color rgb="FF000000"/>
      <name val="HGPｺﾞｼｯｸE"/>
      <family val="3"/>
      <charset val="128"/>
    </font>
    <font>
      <b/>
      <sz val="9"/>
      <color rgb="FF000000"/>
      <name val="HGPｺﾞｼｯｸE"/>
      <family val="3"/>
      <charset val="128"/>
    </font>
    <font>
      <sz val="10"/>
      <color rgb="FF000000"/>
      <name val="HGPｺﾞｼｯｸE"/>
      <family val="3"/>
      <charset val="128"/>
    </font>
    <font>
      <sz val="12"/>
      <color rgb="FF000000"/>
      <name val="HGSｺﾞｼｯｸE"/>
      <family val="3"/>
      <charset val="128"/>
    </font>
    <font>
      <sz val="18"/>
      <color theme="1"/>
      <name val="游ゴシック"/>
      <family val="2"/>
      <charset val="128"/>
      <scheme val="minor"/>
    </font>
    <font>
      <b/>
      <sz val="14"/>
      <name val="ＭＳ ゴシック"/>
      <family val="3"/>
      <charset val="128"/>
    </font>
    <font>
      <sz val="18"/>
      <name val="ＭＳ ゴシック"/>
      <family val="3"/>
      <charset val="128"/>
    </font>
    <font>
      <sz val="11"/>
      <name val="ＭＳ ゴシック"/>
      <family val="3"/>
      <charset val="128"/>
    </font>
    <font>
      <sz val="11"/>
      <name val="游ゴシック"/>
      <family val="2"/>
      <scheme val="minor"/>
    </font>
    <font>
      <b/>
      <sz val="18"/>
      <name val="ＭＳ Ｐゴシック"/>
      <family val="3"/>
      <charset val="128"/>
    </font>
    <font>
      <sz val="18"/>
      <name val="ＭＳ Ｐゴシック"/>
      <family val="3"/>
      <charset val="128"/>
    </font>
    <font>
      <b/>
      <sz val="10"/>
      <name val="ＭＳ ゴシック"/>
      <family val="3"/>
      <charset val="128"/>
    </font>
    <font>
      <b/>
      <sz val="11"/>
      <name val="ＭＳ ゴシック"/>
      <family val="3"/>
      <charset val="128"/>
    </font>
    <font>
      <b/>
      <sz val="10"/>
      <color rgb="FFFF0000"/>
      <name val="ＭＳ ゴシック"/>
      <family val="3"/>
      <charset val="128"/>
    </font>
    <font>
      <b/>
      <sz val="10"/>
      <name val="游ゴシック"/>
      <family val="3"/>
      <charset val="128"/>
      <scheme val="minor"/>
    </font>
    <font>
      <b/>
      <sz val="12"/>
      <color rgb="FFFF0000"/>
      <name val="ＭＳ ゴシック"/>
      <family val="3"/>
      <charset val="128"/>
    </font>
    <font>
      <b/>
      <sz val="12"/>
      <color rgb="FFFF0000"/>
      <name val="游ゴシック"/>
      <family val="2"/>
      <scheme val="minor"/>
    </font>
    <font>
      <b/>
      <sz val="11"/>
      <color rgb="FFFF0000"/>
      <name val="游ゴシック"/>
      <family val="2"/>
      <scheme val="minor"/>
    </font>
    <font>
      <b/>
      <sz val="9"/>
      <name val="ＭＳ ゴシック"/>
      <family val="3"/>
      <charset val="128"/>
    </font>
    <font>
      <b/>
      <sz val="9"/>
      <color theme="1"/>
      <name val="游ゴシック"/>
      <family val="2"/>
      <scheme val="minor"/>
    </font>
    <font>
      <b/>
      <sz val="11"/>
      <color rgb="FFFF0000"/>
      <name val="ＭＳ ゴシック"/>
      <family val="3"/>
      <charset val="128"/>
    </font>
    <font>
      <b/>
      <sz val="12"/>
      <name val="游ゴシック"/>
      <family val="3"/>
      <charset val="128"/>
      <scheme val="minor"/>
    </font>
    <font>
      <b/>
      <sz val="11"/>
      <color rgb="FFFF0000"/>
      <name val="游ゴシック"/>
      <family val="3"/>
      <charset val="128"/>
      <scheme val="minor"/>
    </font>
    <font>
      <b/>
      <sz val="14"/>
      <color rgb="FFFF0000"/>
      <name val="游ゴシック"/>
      <family val="3"/>
      <charset val="128"/>
      <scheme val="minor"/>
    </font>
    <font>
      <b/>
      <sz val="12"/>
      <color rgb="FFFF0000"/>
      <name val="游ゴシック"/>
      <family val="3"/>
      <charset val="128"/>
      <scheme val="minor"/>
    </font>
    <font>
      <b/>
      <sz val="16"/>
      <color rgb="FFFF0000"/>
      <name val="游ゴシック"/>
      <family val="3"/>
      <charset val="128"/>
      <scheme val="minor"/>
    </font>
    <font>
      <b/>
      <sz val="16"/>
      <color theme="1"/>
      <name val="BIZ UDPゴシック"/>
      <family val="3"/>
      <charset val="128"/>
    </font>
    <font>
      <sz val="11"/>
      <color theme="1"/>
      <name val="ＭＳ ゴシック"/>
      <family val="3"/>
      <charset val="128"/>
    </font>
    <font>
      <sz val="10"/>
      <name val="游ゴシック"/>
      <family val="3"/>
      <charset val="128"/>
      <scheme val="minor"/>
    </font>
  </fonts>
  <fills count="20">
    <fill>
      <patternFill patternType="none"/>
    </fill>
    <fill>
      <patternFill patternType="gray125"/>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4472C4"/>
        <bgColor indexed="64"/>
      </patternFill>
    </fill>
    <fill>
      <patternFill patternType="solid">
        <fgColor theme="9" tint="0.79998168889431442"/>
        <bgColor indexed="64"/>
      </patternFill>
    </fill>
    <fill>
      <patternFill patternType="solid">
        <fgColor rgb="FFFFFF00"/>
        <bgColor indexed="64"/>
      </patternFill>
    </fill>
    <fill>
      <patternFill patternType="solid">
        <fgColor rgb="FFCCECFF"/>
        <bgColor indexed="64"/>
      </patternFill>
    </fill>
    <fill>
      <patternFill patternType="solid">
        <fgColor rgb="FF92D050"/>
        <bgColor indexed="64"/>
      </patternFill>
    </fill>
    <fill>
      <patternFill patternType="solid">
        <fgColor rgb="FF9900CC"/>
        <bgColor indexed="64"/>
      </patternFill>
    </fill>
    <fill>
      <patternFill patternType="solid">
        <fgColor rgb="FFFF0000"/>
        <bgColor indexed="64"/>
      </patternFill>
    </fill>
    <fill>
      <patternFill patternType="solid">
        <fgColor rgb="FFFFFF99"/>
        <bgColor indexed="64"/>
      </patternFill>
    </fill>
    <fill>
      <patternFill patternType="solid">
        <fgColor rgb="FFFF7D7D"/>
        <bgColor indexed="64"/>
      </patternFill>
    </fill>
    <fill>
      <patternFill patternType="solid">
        <fgColor rgb="FFCCFFCC"/>
        <bgColor indexed="64"/>
      </patternFill>
    </fill>
    <fill>
      <patternFill patternType="solid">
        <fgColor rgb="FFFFFFCC"/>
        <bgColor indexed="64"/>
      </patternFill>
    </fill>
    <fill>
      <patternFill patternType="solid">
        <fgColor rgb="FFFFCCFF"/>
        <bgColor indexed="64"/>
      </patternFill>
    </fill>
    <fill>
      <patternFill patternType="solid">
        <fgColor theme="2" tint="-9.9978637043366805E-2"/>
        <bgColor indexed="64"/>
      </patternFill>
    </fill>
  </fills>
  <borders count="99">
    <border>
      <left/>
      <right/>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double">
        <color indexed="64"/>
      </left>
      <right/>
      <top style="thin">
        <color indexed="64"/>
      </top>
      <bottom style="thin">
        <color indexed="64"/>
      </bottom>
      <diagonal/>
    </border>
    <border>
      <left style="double">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diagonal/>
    </border>
    <border>
      <left style="thin">
        <color indexed="64"/>
      </left>
      <right style="double">
        <color indexed="64"/>
      </right>
      <top style="thin">
        <color indexed="64"/>
      </top>
      <bottom/>
      <diagonal/>
    </border>
    <border>
      <left style="thin">
        <color indexed="64"/>
      </left>
      <right style="dotted">
        <color indexed="64"/>
      </right>
      <top/>
      <bottom/>
      <diagonal/>
    </border>
    <border>
      <left style="thin">
        <color indexed="64"/>
      </left>
      <right style="double">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double">
        <color indexed="64"/>
      </right>
      <top style="thin">
        <color indexed="64"/>
      </top>
      <bottom/>
      <diagonal/>
    </border>
    <border>
      <left style="double">
        <color indexed="64"/>
      </left>
      <right style="dashed">
        <color indexed="64"/>
      </right>
      <top style="thin">
        <color indexed="64"/>
      </top>
      <bottom/>
      <diagonal/>
    </border>
    <border>
      <left/>
      <right style="double">
        <color indexed="64"/>
      </right>
      <top/>
      <bottom/>
      <diagonal/>
    </border>
    <border>
      <left style="double">
        <color indexed="64"/>
      </left>
      <right style="dashed">
        <color indexed="64"/>
      </right>
      <top/>
      <bottom/>
      <diagonal/>
    </border>
    <border>
      <left style="medium">
        <color rgb="FFFF0000"/>
      </left>
      <right/>
      <top style="medium">
        <color rgb="FFFF0000"/>
      </top>
      <bottom style="medium">
        <color rgb="FFFF0000"/>
      </bottom>
      <diagonal/>
    </border>
    <border>
      <left/>
      <right style="double">
        <color indexed="64"/>
      </right>
      <top/>
      <bottom style="thin">
        <color indexed="64"/>
      </bottom>
      <diagonal/>
    </border>
    <border>
      <left style="double">
        <color indexed="64"/>
      </left>
      <right style="dashed">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dashed">
        <color indexed="64"/>
      </left>
      <right style="thin">
        <color indexed="64"/>
      </right>
      <top style="thin">
        <color indexed="64"/>
      </top>
      <bottom/>
      <diagonal/>
    </border>
    <border>
      <left style="dashed">
        <color indexed="64"/>
      </left>
      <right style="thin">
        <color indexed="64"/>
      </right>
      <top/>
      <bottom/>
      <diagonal/>
    </border>
    <border>
      <left style="dashed">
        <color indexed="64"/>
      </left>
      <right style="thin">
        <color indexed="64"/>
      </right>
      <top/>
      <bottom style="thin">
        <color indexed="64"/>
      </bottom>
      <diagonal/>
    </border>
    <border>
      <left style="thin">
        <color auto="1"/>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medium">
        <color rgb="FFFF0000"/>
      </right>
      <top/>
      <bottom style="thin">
        <color auto="1"/>
      </bottom>
      <diagonal/>
    </border>
    <border>
      <left/>
      <right style="thin">
        <color auto="1"/>
      </right>
      <top style="medium">
        <color rgb="FFFF0000"/>
      </top>
      <bottom style="medium">
        <color rgb="FFFF0000"/>
      </bottom>
      <diagonal/>
    </border>
  </borders>
  <cellStyleXfs count="9">
    <xf numFmtId="0" fontId="0" fillId="0" borderId="0"/>
    <xf numFmtId="0" fontId="7" fillId="0" borderId="0">
      <alignment vertical="center"/>
    </xf>
    <xf numFmtId="0" fontId="6" fillId="0" borderId="0">
      <alignment vertical="center"/>
    </xf>
    <xf numFmtId="0" fontId="38" fillId="0" borderId="0"/>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695">
    <xf numFmtId="0" fontId="0" fillId="0" borderId="0" xfId="0"/>
    <xf numFmtId="0" fontId="9" fillId="0" borderId="0" xfId="0" applyFont="1"/>
    <xf numFmtId="0" fontId="16" fillId="0" borderId="0" xfId="0" applyFont="1"/>
    <xf numFmtId="0" fontId="13" fillId="0" borderId="0" xfId="0" applyFont="1" applyAlignment="1">
      <alignment vertical="center"/>
    </xf>
    <xf numFmtId="0" fontId="13" fillId="0" borderId="0" xfId="0" applyFont="1" applyAlignment="1">
      <alignment horizontal="center" vertical="center"/>
    </xf>
    <xf numFmtId="0" fontId="13" fillId="0" borderId="1" xfId="0" applyFont="1" applyBorder="1" applyAlignment="1">
      <alignment vertical="center"/>
    </xf>
    <xf numFmtId="0" fontId="17" fillId="0" borderId="5" xfId="0" applyFont="1" applyBorder="1" applyAlignment="1">
      <alignment horizontal="center" vertical="center" wrapText="1"/>
    </xf>
    <xf numFmtId="0" fontId="17" fillId="0" borderId="5" xfId="0" applyFont="1" applyBorder="1" applyAlignment="1">
      <alignment vertical="center"/>
    </xf>
    <xf numFmtId="0" fontId="17" fillId="0" borderId="0" xfId="0" applyFont="1" applyAlignment="1">
      <alignment vertical="center"/>
    </xf>
    <xf numFmtId="0" fontId="22" fillId="0" borderId="0" xfId="0" applyFont="1"/>
    <xf numFmtId="0" fontId="0" fillId="0" borderId="0" xfId="0" applyAlignment="1">
      <alignment vertical="center" wrapText="1"/>
    </xf>
    <xf numFmtId="0" fontId="24" fillId="0" borderId="0" xfId="0" applyFont="1" applyAlignment="1">
      <alignment horizontal="right" vertical="center" wrapText="1"/>
    </xf>
    <xf numFmtId="0" fontId="25" fillId="0" borderId="0" xfId="0" applyFont="1" applyAlignment="1">
      <alignment horizontal="center" vertical="center" wrapText="1"/>
    </xf>
    <xf numFmtId="0" fontId="13" fillId="0" borderId="0" xfId="0" applyFont="1" applyAlignment="1">
      <alignment horizontal="center" vertical="center" wrapText="1"/>
    </xf>
    <xf numFmtId="0" fontId="19" fillId="0" borderId="0" xfId="0" applyFont="1" applyAlignment="1">
      <alignment horizontal="center" vertical="center" wrapText="1"/>
    </xf>
    <xf numFmtId="0" fontId="19" fillId="0" borderId="1" xfId="0" applyFont="1" applyBorder="1" applyAlignment="1">
      <alignment horizontal="left" vertical="center" wrapText="1"/>
    </xf>
    <xf numFmtId="0" fontId="19" fillId="0" borderId="0" xfId="0" applyFont="1" applyAlignment="1">
      <alignment vertical="center" wrapText="1"/>
    </xf>
    <xf numFmtId="0" fontId="19" fillId="0" borderId="3" xfId="0" applyFont="1" applyBorder="1" applyAlignment="1">
      <alignment horizontal="left" vertical="center" wrapText="1"/>
    </xf>
    <xf numFmtId="0" fontId="19" fillId="0" borderId="0" xfId="0" applyFont="1" applyAlignment="1">
      <alignment horizontal="left" vertical="center" wrapText="1"/>
    </xf>
    <xf numFmtId="0" fontId="0" fillId="3" borderId="5" xfId="0" applyFill="1" applyBorder="1" applyAlignment="1">
      <alignment horizontal="center" vertical="center" wrapText="1"/>
    </xf>
    <xf numFmtId="0" fontId="27" fillId="5" borderId="5" xfId="0" applyFont="1" applyFill="1" applyBorder="1" applyAlignment="1">
      <alignment horizontal="center" vertical="center" wrapText="1"/>
    </xf>
    <xf numFmtId="0" fontId="0" fillId="3" borderId="5" xfId="0" applyFill="1" applyBorder="1" applyAlignment="1">
      <alignment vertical="center" wrapText="1"/>
    </xf>
    <xf numFmtId="0" fontId="0" fillId="4" borderId="4" xfId="0" applyFill="1" applyBorder="1" applyAlignment="1">
      <alignment vertical="center" wrapText="1"/>
    </xf>
    <xf numFmtId="0" fontId="11" fillId="0" borderId="0" xfId="0" applyFont="1" applyAlignment="1">
      <alignment horizontal="right" vertical="center" wrapText="1"/>
    </xf>
    <xf numFmtId="0" fontId="11" fillId="0" borderId="0" xfId="0" applyFont="1" applyAlignment="1">
      <alignment horizontal="center" vertical="center" wrapText="1"/>
    </xf>
    <xf numFmtId="0" fontId="26" fillId="0" borderId="0" xfId="0" applyFont="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0" fontId="29" fillId="5" borderId="5" xfId="0" applyFont="1" applyFill="1" applyBorder="1" applyAlignment="1">
      <alignment horizontal="center" vertical="center" wrapText="1"/>
    </xf>
    <xf numFmtId="49" fontId="28" fillId="4" borderId="17" xfId="0" applyNumberFormat="1" applyFont="1" applyFill="1" applyBorder="1" applyAlignment="1">
      <alignment horizontal="center" vertical="center" wrapText="1"/>
    </xf>
    <xf numFmtId="0" fontId="28" fillId="4" borderId="4" xfId="0" applyFont="1" applyFill="1" applyBorder="1" applyAlignment="1">
      <alignment vertical="center" wrapText="1"/>
    </xf>
    <xf numFmtId="0" fontId="29" fillId="5" borderId="5" xfId="0" applyFont="1" applyFill="1" applyBorder="1" applyAlignment="1">
      <alignment vertical="center" wrapText="1"/>
    </xf>
    <xf numFmtId="49" fontId="28" fillId="4" borderId="18" xfId="0" applyNumberFormat="1" applyFont="1" applyFill="1" applyBorder="1" applyAlignment="1">
      <alignment horizontal="center" vertical="center" wrapText="1"/>
    </xf>
    <xf numFmtId="0" fontId="26" fillId="0" borderId="0" xfId="0" applyFont="1" applyAlignment="1">
      <alignment vertical="center" wrapText="1"/>
    </xf>
    <xf numFmtId="0" fontId="28" fillId="0" borderId="0" xfId="0" applyFont="1" applyAlignment="1">
      <alignment vertical="center" wrapText="1"/>
    </xf>
    <xf numFmtId="0" fontId="27" fillId="0" borderId="0" xfId="0" applyFont="1" applyAlignment="1">
      <alignment vertical="center" wrapText="1"/>
    </xf>
    <xf numFmtId="0" fontId="28" fillId="0" borderId="0" xfId="0" applyFont="1" applyAlignment="1">
      <alignment horizontal="left" vertical="top"/>
    </xf>
    <xf numFmtId="0" fontId="0" fillId="0" borderId="0" xfId="0" applyAlignment="1">
      <alignment vertical="top" wrapText="1"/>
    </xf>
    <xf numFmtId="0" fontId="30" fillId="0" borderId="0" xfId="2" applyFont="1" applyAlignment="1">
      <alignment horizontal="centerContinuous" vertical="center"/>
    </xf>
    <xf numFmtId="0" fontId="32" fillId="0" borderId="0" xfId="2" applyFont="1" applyAlignment="1">
      <alignment horizontal="centerContinuous" vertical="top"/>
    </xf>
    <xf numFmtId="0" fontId="32" fillId="0" borderId="0" xfId="2" applyFont="1" applyAlignment="1">
      <alignment horizontal="centerContinuous" vertical="top" wrapText="1"/>
    </xf>
    <xf numFmtId="0" fontId="33" fillId="0" borderId="5" xfId="2" applyFont="1" applyBorder="1" applyAlignment="1">
      <alignment horizontal="center" vertical="center"/>
    </xf>
    <xf numFmtId="0" fontId="6" fillId="0" borderId="0" xfId="2" applyAlignment="1">
      <alignment horizontal="left" vertical="top"/>
    </xf>
    <xf numFmtId="0" fontId="34" fillId="0" borderId="0" xfId="2" applyFont="1" applyAlignment="1">
      <alignment horizontal="centerContinuous" vertical="center"/>
    </xf>
    <xf numFmtId="0" fontId="23" fillId="0" borderId="0" xfId="2" applyFont="1" applyAlignment="1">
      <alignment vertical="top"/>
    </xf>
    <xf numFmtId="0" fontId="32" fillId="0" borderId="0" xfId="2" applyFont="1" applyAlignment="1">
      <alignment vertical="top"/>
    </xf>
    <xf numFmtId="0" fontId="35" fillId="0" borderId="5" xfId="2" applyFont="1" applyBorder="1" applyAlignment="1">
      <alignment horizontal="center" vertical="center"/>
    </xf>
    <xf numFmtId="0" fontId="32" fillId="0" borderId="0" xfId="2" applyFont="1" applyAlignment="1">
      <alignment horizontal="left" vertical="top"/>
    </xf>
    <xf numFmtId="0" fontId="36" fillId="6" borderId="9" xfId="2" applyFont="1" applyFill="1" applyBorder="1" applyAlignment="1">
      <alignment horizontal="centerContinuous" vertical="center"/>
    </xf>
    <xf numFmtId="0" fontId="36" fillId="6" borderId="5" xfId="2" applyFont="1" applyFill="1" applyBorder="1" applyAlignment="1">
      <alignment horizontal="center" vertical="center"/>
    </xf>
    <xf numFmtId="0" fontId="36" fillId="6" borderId="5" xfId="2" applyFont="1" applyFill="1" applyBorder="1" applyAlignment="1">
      <alignment horizontal="center" vertical="center" wrapText="1"/>
    </xf>
    <xf numFmtId="0" fontId="36" fillId="6" borderId="2" xfId="2" applyFont="1" applyFill="1" applyBorder="1" applyAlignment="1">
      <alignment horizontal="center" vertical="center"/>
    </xf>
    <xf numFmtId="0" fontId="36" fillId="6" borderId="2" xfId="2" applyFont="1" applyFill="1" applyBorder="1" applyAlignment="1">
      <alignment horizontal="center" vertical="center" wrapText="1"/>
    </xf>
    <xf numFmtId="0" fontId="32" fillId="0" borderId="5" xfId="2" applyFont="1" applyBorder="1" applyAlignment="1">
      <alignment horizontal="center" vertical="top"/>
    </xf>
    <xf numFmtId="0" fontId="32" fillId="0" borderId="5" xfId="2" applyFont="1" applyBorder="1" applyAlignment="1">
      <alignment horizontal="left" vertical="top"/>
    </xf>
    <xf numFmtId="0" fontId="32" fillId="0" borderId="5" xfId="2" applyFont="1" applyBorder="1" applyAlignment="1">
      <alignment horizontal="left" vertical="top" wrapText="1"/>
    </xf>
    <xf numFmtId="49" fontId="32" fillId="0" borderId="5" xfId="2" applyNumberFormat="1" applyFont="1" applyBorder="1" applyAlignment="1">
      <alignment horizontal="left" vertical="top"/>
    </xf>
    <xf numFmtId="0" fontId="32" fillId="0" borderId="0" xfId="2" applyFont="1" applyAlignment="1">
      <alignment horizontal="center" vertical="top"/>
    </xf>
    <xf numFmtId="0" fontId="32" fillId="0" borderId="0" xfId="2" applyFont="1" applyAlignment="1">
      <alignment horizontal="left" vertical="top" wrapText="1"/>
    </xf>
    <xf numFmtId="0" fontId="38" fillId="0" borderId="0" xfId="3" applyAlignment="1">
      <alignment horizontal="left" vertical="top"/>
    </xf>
    <xf numFmtId="0" fontId="32" fillId="0" borderId="0" xfId="3" applyFont="1" applyAlignment="1">
      <alignment horizontal="left" vertical="top"/>
    </xf>
    <xf numFmtId="0" fontId="38" fillId="0" borderId="0" xfId="3" applyAlignment="1">
      <alignment horizontal="left" vertical="center"/>
    </xf>
    <xf numFmtId="0" fontId="36" fillId="0" borderId="0" xfId="3" applyFont="1" applyAlignment="1">
      <alignment horizontal="left" vertical="top"/>
    </xf>
    <xf numFmtId="0" fontId="40" fillId="0" borderId="0" xfId="3" applyFont="1" applyAlignment="1">
      <alignment horizontal="left" vertical="center" wrapText="1"/>
    </xf>
    <xf numFmtId="0" fontId="0" fillId="0" borderId="0" xfId="0" applyAlignment="1">
      <alignment vertical="center"/>
    </xf>
    <xf numFmtId="0" fontId="45" fillId="0" borderId="0" xfId="0" applyFont="1" applyAlignment="1">
      <alignment horizontal="right" vertical="center"/>
    </xf>
    <xf numFmtId="0" fontId="12" fillId="2" borderId="5" xfId="0" applyFont="1" applyFill="1" applyBorder="1" applyAlignment="1">
      <alignment horizontal="center" vertical="center" wrapText="1"/>
    </xf>
    <xf numFmtId="0" fontId="0" fillId="8" borderId="5" xfId="0" applyFill="1" applyBorder="1" applyAlignment="1">
      <alignment vertical="center"/>
    </xf>
    <xf numFmtId="0" fontId="12" fillId="8" borderId="5" xfId="0" applyFont="1" applyFill="1" applyBorder="1" applyAlignment="1">
      <alignment horizontal="center" vertical="center"/>
    </xf>
    <xf numFmtId="0" fontId="12" fillId="0" borderId="0" xfId="0" applyFont="1" applyAlignment="1">
      <alignment vertical="center"/>
    </xf>
    <xf numFmtId="0" fontId="0" fillId="8" borderId="5" xfId="0" applyFill="1" applyBorder="1" applyAlignment="1">
      <alignment vertical="center" wrapText="1"/>
    </xf>
    <xf numFmtId="0" fontId="47" fillId="8" borderId="5" xfId="0" applyFont="1" applyFill="1" applyBorder="1" applyAlignment="1">
      <alignment vertical="top" wrapText="1"/>
    </xf>
    <xf numFmtId="0" fontId="5" fillId="0" borderId="0" xfId="4">
      <alignment vertical="center"/>
    </xf>
    <xf numFmtId="0" fontId="5" fillId="0" borderId="0" xfId="4" applyAlignment="1">
      <alignment horizontal="center" vertical="center"/>
    </xf>
    <xf numFmtId="0" fontId="5" fillId="10" borderId="0" xfId="4" applyFill="1">
      <alignment vertical="center"/>
    </xf>
    <xf numFmtId="0" fontId="5" fillId="16" borderId="0" xfId="4" applyFill="1" applyAlignment="1">
      <alignment horizontal="center" vertical="center"/>
    </xf>
    <xf numFmtId="0" fontId="5" fillId="17" borderId="0" xfId="4" applyFill="1" applyAlignment="1">
      <alignment horizontal="center" vertical="center"/>
    </xf>
    <xf numFmtId="0" fontId="5" fillId="18" borderId="0" xfId="4" applyFill="1" applyAlignment="1">
      <alignment horizontal="center" vertical="center"/>
    </xf>
    <xf numFmtId="0" fontId="5" fillId="9" borderId="0" xfId="4" applyFill="1">
      <alignment vertical="center"/>
    </xf>
    <xf numFmtId="0" fontId="5" fillId="10" borderId="0" xfId="4" applyFill="1" applyAlignment="1">
      <alignment horizontal="right" vertical="center"/>
    </xf>
    <xf numFmtId="0" fontId="30" fillId="0" borderId="0" xfId="5" applyFont="1" applyAlignment="1">
      <alignment horizontal="centerContinuous" vertical="center"/>
    </xf>
    <xf numFmtId="0" fontId="32" fillId="0" borderId="0" xfId="5" applyFont="1" applyAlignment="1">
      <alignment horizontal="center" vertical="top"/>
    </xf>
    <xf numFmtId="0" fontId="35" fillId="0" borderId="0" xfId="5" applyFont="1" applyAlignment="1">
      <alignment horizontal="center" vertical="center"/>
    </xf>
    <xf numFmtId="0" fontId="4" fillId="0" borderId="0" xfId="5" applyAlignment="1">
      <alignment horizontal="left" vertical="top"/>
    </xf>
    <xf numFmtId="0" fontId="34" fillId="0" borderId="0" xfId="5" applyFont="1" applyAlignment="1">
      <alignment horizontal="centerContinuous" vertical="center"/>
    </xf>
    <xf numFmtId="0" fontId="32" fillId="0" borderId="0" xfId="5" applyFont="1" applyAlignment="1">
      <alignment horizontal="centerContinuous" vertical="top"/>
    </xf>
    <xf numFmtId="0" fontId="32" fillId="0" borderId="0" xfId="5" applyFont="1" applyAlignment="1">
      <alignment horizontal="centerContinuous" vertical="top" wrapText="1"/>
    </xf>
    <xf numFmtId="0" fontId="23" fillId="0" borderId="0" xfId="5" applyFont="1" applyAlignment="1">
      <alignment vertical="top"/>
    </xf>
    <xf numFmtId="0" fontId="32" fillId="0" borderId="0" xfId="5" applyFont="1" applyAlignment="1">
      <alignment vertical="top"/>
    </xf>
    <xf numFmtId="0" fontId="32" fillId="0" borderId="0" xfId="5" applyFont="1" applyAlignment="1">
      <alignment horizontal="left" vertical="top"/>
    </xf>
    <xf numFmtId="0" fontId="69" fillId="6" borderId="9" xfId="5" applyFont="1" applyFill="1" applyBorder="1" applyAlignment="1">
      <alignment horizontal="centerContinuous" vertical="center"/>
    </xf>
    <xf numFmtId="0" fontId="69" fillId="6" borderId="5" xfId="5" applyFont="1" applyFill="1" applyBorder="1" applyAlignment="1">
      <alignment horizontal="center" vertical="center"/>
    </xf>
    <xf numFmtId="0" fontId="69" fillId="6" borderId="5" xfId="5" applyFont="1" applyFill="1" applyBorder="1" applyAlignment="1">
      <alignment horizontal="center" vertical="center" wrapText="1"/>
    </xf>
    <xf numFmtId="0" fontId="69" fillId="6" borderId="2" xfId="5" applyFont="1" applyFill="1" applyBorder="1" applyAlignment="1">
      <alignment horizontal="center" vertical="center" wrapText="1"/>
    </xf>
    <xf numFmtId="0" fontId="69" fillId="6" borderId="2" xfId="5" applyFont="1" applyFill="1" applyBorder="1" applyAlignment="1">
      <alignment horizontal="center" vertical="center"/>
    </xf>
    <xf numFmtId="0" fontId="70" fillId="0" borderId="5" xfId="5" applyFont="1" applyBorder="1" applyAlignment="1">
      <alignment horizontal="center" vertical="center"/>
    </xf>
    <xf numFmtId="0" fontId="70" fillId="0" borderId="5" xfId="5" applyFont="1" applyBorder="1" applyAlignment="1">
      <alignment horizontal="left" vertical="center"/>
    </xf>
    <xf numFmtId="0" fontId="70" fillId="0" borderId="5" xfId="5" applyFont="1" applyBorder="1" applyAlignment="1">
      <alignment horizontal="left" vertical="center" wrapText="1"/>
    </xf>
    <xf numFmtId="0" fontId="70" fillId="0" borderId="0" xfId="5" applyFont="1" applyAlignment="1">
      <alignment horizontal="center" vertical="center"/>
    </xf>
    <xf numFmtId="0" fontId="70" fillId="0" borderId="0" xfId="5" applyFont="1" applyAlignment="1">
      <alignment horizontal="left" vertical="center"/>
    </xf>
    <xf numFmtId="0" fontId="70" fillId="0" borderId="0" xfId="5" applyFont="1" applyAlignment="1">
      <alignment horizontal="left" vertical="center" wrapText="1"/>
    </xf>
    <xf numFmtId="0" fontId="32" fillId="0" borderId="0" xfId="5" applyFont="1" applyAlignment="1">
      <alignment horizontal="left" vertical="top" wrapText="1"/>
    </xf>
    <xf numFmtId="0" fontId="71" fillId="2" borderId="52" xfId="5" applyFont="1" applyFill="1" applyBorder="1" applyAlignment="1">
      <alignment horizontal="center" vertical="center" wrapText="1"/>
    </xf>
    <xf numFmtId="0" fontId="69" fillId="6" borderId="7" xfId="5" applyFont="1" applyFill="1" applyBorder="1" applyAlignment="1">
      <alignment horizontal="center" vertical="center" wrapText="1"/>
    </xf>
    <xf numFmtId="0" fontId="69" fillId="6" borderId="9" xfId="5" applyFont="1" applyFill="1" applyBorder="1" applyAlignment="1">
      <alignment horizontal="center" vertical="center" wrapText="1"/>
    </xf>
    <xf numFmtId="0" fontId="69" fillId="6" borderId="9" xfId="5" applyFont="1" applyFill="1" applyBorder="1" applyAlignment="1">
      <alignment horizontal="center" vertical="center"/>
    </xf>
    <xf numFmtId="0" fontId="69" fillId="6" borderId="6" xfId="5" applyFont="1" applyFill="1" applyBorder="1" applyAlignment="1">
      <alignment horizontal="center" vertical="center"/>
    </xf>
    <xf numFmtId="0" fontId="72" fillId="0" borderId="54" xfId="5" applyFont="1" applyBorder="1" applyAlignment="1">
      <alignment horizontal="center" vertical="center"/>
    </xf>
    <xf numFmtId="0" fontId="73" fillId="0" borderId="54" xfId="5" applyFont="1" applyBorder="1" applyAlignment="1">
      <alignment horizontal="center" vertical="center"/>
    </xf>
    <xf numFmtId="0" fontId="72" fillId="0" borderId="55" xfId="5" applyFont="1" applyBorder="1" applyAlignment="1">
      <alignment horizontal="center" vertical="center"/>
    </xf>
    <xf numFmtId="0" fontId="72" fillId="0" borderId="5" xfId="5" applyFont="1" applyBorder="1" applyAlignment="1">
      <alignment horizontal="center" vertical="center"/>
    </xf>
    <xf numFmtId="0" fontId="72" fillId="0" borderId="5" xfId="5" applyFont="1" applyBorder="1" applyAlignment="1">
      <alignment horizontal="center" vertical="center" wrapText="1"/>
    </xf>
    <xf numFmtId="0" fontId="72" fillId="0" borderId="59" xfId="5" applyFont="1" applyBorder="1" applyAlignment="1">
      <alignment horizontal="center" vertical="center"/>
    </xf>
    <xf numFmtId="0" fontId="73" fillId="0" borderId="5" xfId="5" applyFont="1" applyBorder="1" applyAlignment="1">
      <alignment horizontal="center" vertical="center"/>
    </xf>
    <xf numFmtId="0" fontId="72" fillId="0" borderId="9" xfId="5" applyFont="1" applyBorder="1" applyAlignment="1">
      <alignment horizontal="center" vertical="center"/>
    </xf>
    <xf numFmtId="0" fontId="72" fillId="0" borderId="9" xfId="5" applyFont="1" applyBorder="1" applyAlignment="1">
      <alignment horizontal="center" vertical="center" wrapText="1"/>
    </xf>
    <xf numFmtId="0" fontId="72" fillId="0" borderId="61" xfId="5" applyFont="1" applyBorder="1" applyAlignment="1">
      <alignment horizontal="center" vertical="center"/>
    </xf>
    <xf numFmtId="0" fontId="74" fillId="0" borderId="54" xfId="5" applyFont="1" applyBorder="1" applyAlignment="1">
      <alignment horizontal="center" vertical="center" wrapText="1"/>
    </xf>
    <xf numFmtId="0" fontId="74" fillId="0" borderId="54" xfId="5" applyFont="1" applyBorder="1" applyAlignment="1">
      <alignment horizontal="center" vertical="center"/>
    </xf>
    <xf numFmtId="0" fontId="75" fillId="19" borderId="54" xfId="5" applyFont="1" applyFill="1" applyBorder="1" applyAlignment="1">
      <alignment horizontal="center" vertical="center" wrapText="1"/>
    </xf>
    <xf numFmtId="0" fontId="76" fillId="0" borderId="54" xfId="5" applyFont="1" applyBorder="1" applyAlignment="1">
      <alignment horizontal="center" vertical="center" wrapText="1"/>
    </xf>
    <xf numFmtId="0" fontId="77" fillId="0" borderId="5" xfId="5" applyFont="1" applyBorder="1" applyAlignment="1">
      <alignment horizontal="center" vertical="center" wrapText="1"/>
    </xf>
    <xf numFmtId="0" fontId="76" fillId="0" borderId="5" xfId="5" applyFont="1" applyBorder="1" applyAlignment="1">
      <alignment horizontal="center" vertical="center" wrapText="1"/>
    </xf>
    <xf numFmtId="0" fontId="75" fillId="19" borderId="5" xfId="5" applyFont="1" applyFill="1" applyBorder="1" applyAlignment="1">
      <alignment horizontal="center" vertical="center" wrapText="1"/>
    </xf>
    <xf numFmtId="0" fontId="77" fillId="0" borderId="9" xfId="5" applyFont="1" applyBorder="1" applyAlignment="1">
      <alignment horizontal="center" vertical="center" wrapText="1"/>
    </xf>
    <xf numFmtId="0" fontId="76" fillId="0" borderId="9" xfId="5" applyFont="1" applyBorder="1" applyAlignment="1">
      <alignment horizontal="center" vertical="center" wrapText="1"/>
    </xf>
    <xf numFmtId="0" fontId="75" fillId="19" borderId="9" xfId="5" applyFont="1" applyFill="1" applyBorder="1" applyAlignment="1">
      <alignment horizontal="center" vertical="center" wrapText="1"/>
    </xf>
    <xf numFmtId="49" fontId="73" fillId="0" borderId="54" xfId="5" applyNumberFormat="1" applyFont="1" applyBorder="1" applyAlignment="1">
      <alignment horizontal="center" vertical="center"/>
    </xf>
    <xf numFmtId="49" fontId="78" fillId="0" borderId="54" xfId="5" applyNumberFormat="1" applyFont="1" applyBorder="1" applyAlignment="1">
      <alignment horizontal="center" vertical="center" wrapText="1"/>
    </xf>
    <xf numFmtId="49" fontId="72" fillId="0" borderId="54" xfId="5" applyNumberFormat="1" applyFont="1" applyBorder="1" applyAlignment="1">
      <alignment horizontal="center" vertical="center"/>
    </xf>
    <xf numFmtId="49" fontId="72" fillId="0" borderId="55" xfId="5" applyNumberFormat="1" applyFont="1" applyBorder="1" applyAlignment="1">
      <alignment horizontal="center" vertical="center"/>
    </xf>
    <xf numFmtId="49" fontId="78" fillId="0" borderId="9" xfId="5" applyNumberFormat="1" applyFont="1" applyBorder="1" applyAlignment="1">
      <alignment horizontal="center" vertical="center" wrapText="1"/>
    </xf>
    <xf numFmtId="0" fontId="79" fillId="0" borderId="9" xfId="5" applyFont="1" applyBorder="1" applyAlignment="1">
      <alignment horizontal="center" vertical="center" wrapText="1"/>
    </xf>
    <xf numFmtId="49" fontId="78" fillId="0" borderId="5" xfId="5" applyNumberFormat="1" applyFont="1" applyBorder="1" applyAlignment="1">
      <alignment horizontal="center" vertical="center" wrapText="1"/>
    </xf>
    <xf numFmtId="0" fontId="72" fillId="0" borderId="66" xfId="5" applyFont="1" applyBorder="1" applyAlignment="1">
      <alignment horizontal="center" vertical="center"/>
    </xf>
    <xf numFmtId="49" fontId="78" fillId="0" borderId="66" xfId="5" applyNumberFormat="1" applyFont="1" applyBorder="1" applyAlignment="1">
      <alignment horizontal="center" vertical="center" wrapText="1"/>
    </xf>
    <xf numFmtId="0" fontId="76" fillId="0" borderId="66" xfId="5" applyFont="1" applyBorder="1" applyAlignment="1">
      <alignment horizontal="center" vertical="center" wrapText="1"/>
    </xf>
    <xf numFmtId="0" fontId="72" fillId="0" borderId="67" xfId="5" applyFont="1" applyBorder="1" applyAlignment="1">
      <alignment horizontal="center" vertical="center"/>
    </xf>
    <xf numFmtId="0" fontId="73" fillId="0" borderId="12" xfId="5" applyFont="1" applyBorder="1" applyAlignment="1">
      <alignment horizontal="center" vertical="center"/>
    </xf>
    <xf numFmtId="0" fontId="74" fillId="19" borderId="13" xfId="5" applyFont="1" applyFill="1" applyBorder="1" applyAlignment="1">
      <alignment horizontal="center" vertical="center" wrapText="1"/>
    </xf>
    <xf numFmtId="0" fontId="72" fillId="0" borderId="12" xfId="5" applyFont="1" applyBorder="1" applyAlignment="1">
      <alignment horizontal="center" vertical="center"/>
    </xf>
    <xf numFmtId="0" fontId="73" fillId="19" borderId="12" xfId="5" applyFont="1" applyFill="1" applyBorder="1" applyAlignment="1">
      <alignment horizontal="center" vertical="center" wrapText="1"/>
    </xf>
    <xf numFmtId="0" fontId="75" fillId="0" borderId="12" xfId="5" applyFont="1" applyBorder="1" applyAlignment="1">
      <alignment horizontal="center" vertical="center"/>
    </xf>
    <xf numFmtId="0" fontId="73" fillId="0" borderId="12" xfId="5" applyFont="1" applyBorder="1" applyAlignment="1">
      <alignment horizontal="center" vertical="center" wrapText="1"/>
    </xf>
    <xf numFmtId="0" fontId="72" fillId="0" borderId="69" xfId="5" applyFont="1" applyBorder="1" applyAlignment="1">
      <alignment horizontal="center" vertical="center"/>
    </xf>
    <xf numFmtId="0" fontId="82" fillId="0" borderId="9" xfId="5" applyFont="1" applyBorder="1" applyAlignment="1">
      <alignment horizontal="left" vertical="top"/>
    </xf>
    <xf numFmtId="0" fontId="74" fillId="19" borderId="66" xfId="5" applyFont="1" applyFill="1" applyBorder="1" applyAlignment="1">
      <alignment horizontal="center" vertical="center" wrapText="1"/>
    </xf>
    <xf numFmtId="0" fontId="83" fillId="0" borderId="9" xfId="5" applyFont="1" applyBorder="1" applyAlignment="1">
      <alignment horizontal="center" vertical="center" wrapText="1"/>
    </xf>
    <xf numFmtId="0" fontId="82" fillId="0" borderId="61" xfId="5" applyFont="1" applyBorder="1" applyAlignment="1">
      <alignment horizontal="left" vertical="top"/>
    </xf>
    <xf numFmtId="0" fontId="74" fillId="19" borderId="54" xfId="5" applyFont="1" applyFill="1" applyBorder="1" applyAlignment="1">
      <alignment horizontal="center" vertical="center" wrapText="1"/>
    </xf>
    <xf numFmtId="0" fontId="82" fillId="0" borderId="54" xfId="5" applyFont="1" applyBorder="1" applyAlignment="1">
      <alignment horizontal="left" vertical="top"/>
    </xf>
    <xf numFmtId="0" fontId="74" fillId="19" borderId="54" xfId="5" applyFont="1" applyFill="1" applyBorder="1" applyAlignment="1">
      <alignment horizontal="center" vertical="center"/>
    </xf>
    <xf numFmtId="0" fontId="83" fillId="0" borderId="54" xfId="5" applyFont="1" applyBorder="1" applyAlignment="1">
      <alignment horizontal="center" vertical="center" wrapText="1"/>
    </xf>
    <xf numFmtId="0" fontId="82" fillId="0" borderId="55" xfId="5" applyFont="1" applyBorder="1" applyAlignment="1">
      <alignment horizontal="left" vertical="top"/>
    </xf>
    <xf numFmtId="0" fontId="82" fillId="0" borderId="5" xfId="5" applyFont="1" applyBorder="1" applyAlignment="1">
      <alignment horizontal="left" vertical="top"/>
    </xf>
    <xf numFmtId="0" fontId="83" fillId="0" borderId="5" xfId="5" applyFont="1" applyBorder="1" applyAlignment="1">
      <alignment horizontal="center" vertical="center" wrapText="1"/>
    </xf>
    <xf numFmtId="0" fontId="74" fillId="19" borderId="5" xfId="5" applyFont="1" applyFill="1" applyBorder="1" applyAlignment="1">
      <alignment horizontal="center" vertical="center" wrapText="1"/>
    </xf>
    <xf numFmtId="0" fontId="82" fillId="0" borderId="59" xfId="5" applyFont="1" applyBorder="1" applyAlignment="1">
      <alignment horizontal="left" vertical="top"/>
    </xf>
    <xf numFmtId="0" fontId="73" fillId="0" borderId="9" xfId="5" applyFont="1" applyBorder="1" applyAlignment="1">
      <alignment horizontal="center" vertical="center"/>
    </xf>
    <xf numFmtId="0" fontId="74" fillId="19" borderId="9" xfId="5" applyFont="1" applyFill="1" applyBorder="1" applyAlignment="1">
      <alignment horizontal="center" vertical="center" wrapText="1"/>
    </xf>
    <xf numFmtId="49" fontId="75" fillId="19" borderId="54" xfId="5" applyNumberFormat="1" applyFont="1" applyFill="1" applyBorder="1" applyAlignment="1">
      <alignment horizontal="center" vertical="center" wrapText="1"/>
    </xf>
    <xf numFmtId="49" fontId="75" fillId="0" borderId="54" xfId="5" applyNumberFormat="1" applyFont="1" applyBorder="1" applyAlignment="1">
      <alignment horizontal="center" vertical="center" wrapText="1"/>
    </xf>
    <xf numFmtId="49" fontId="75" fillId="19" borderId="5" xfId="5" applyNumberFormat="1" applyFont="1" applyFill="1" applyBorder="1" applyAlignment="1">
      <alignment horizontal="center" vertical="center" wrapText="1"/>
    </xf>
    <xf numFmtId="49" fontId="75" fillId="0" borderId="5" xfId="5" applyNumberFormat="1" applyFont="1" applyBorder="1" applyAlignment="1">
      <alignment horizontal="center" vertical="center" wrapText="1"/>
    </xf>
    <xf numFmtId="0" fontId="82" fillId="0" borderId="66" xfId="5" applyFont="1" applyBorder="1" applyAlignment="1">
      <alignment horizontal="left" vertical="top"/>
    </xf>
    <xf numFmtId="0" fontId="83" fillId="0" borderId="66" xfId="5" applyFont="1" applyBorder="1" applyAlignment="1">
      <alignment horizontal="center" vertical="center" wrapText="1"/>
    </xf>
    <xf numFmtId="0" fontId="82" fillId="0" borderId="67" xfId="5" applyFont="1" applyBorder="1" applyAlignment="1">
      <alignment horizontal="left" vertical="top"/>
    </xf>
    <xf numFmtId="0" fontId="84" fillId="4" borderId="52" xfId="5" applyFont="1" applyFill="1" applyBorder="1" applyAlignment="1">
      <alignment horizontal="center" vertical="center"/>
    </xf>
    <xf numFmtId="0" fontId="70" fillId="19" borderId="42" xfId="5" applyFont="1" applyFill="1" applyBorder="1" applyAlignment="1">
      <alignment horizontal="center" vertical="center"/>
    </xf>
    <xf numFmtId="0" fontId="82" fillId="0" borderId="70" xfId="5" applyFont="1" applyBorder="1" applyAlignment="1">
      <alignment horizontal="left" vertical="top"/>
    </xf>
    <xf numFmtId="0" fontId="76" fillId="0" borderId="70" xfId="5" applyFont="1" applyBorder="1" applyAlignment="1">
      <alignment horizontal="center" vertical="center" wrapText="1"/>
    </xf>
    <xf numFmtId="0" fontId="74" fillId="19" borderId="70" xfId="5" applyFont="1" applyFill="1" applyBorder="1" applyAlignment="1">
      <alignment horizontal="center" vertical="center" wrapText="1"/>
    </xf>
    <xf numFmtId="0" fontId="83" fillId="0" borderId="70" xfId="5" applyFont="1" applyBorder="1" applyAlignment="1">
      <alignment horizontal="center" vertical="center" wrapText="1"/>
    </xf>
    <xf numFmtId="0" fontId="82" fillId="0" borderId="43" xfId="5" applyFont="1" applyBorder="1" applyAlignment="1">
      <alignment horizontal="left" vertical="top"/>
    </xf>
    <xf numFmtId="0" fontId="17" fillId="0" borderId="5" xfId="0" applyFont="1" applyBorder="1" applyAlignment="1">
      <alignment horizontal="center" vertical="center"/>
    </xf>
    <xf numFmtId="0" fontId="17" fillId="0" borderId="0" xfId="0" applyFont="1" applyAlignment="1">
      <alignment vertical="center" wrapText="1"/>
    </xf>
    <xf numFmtId="0" fontId="52" fillId="0" borderId="71" xfId="0" applyFont="1" applyBorder="1" applyAlignment="1">
      <alignment horizontal="center" vertical="center"/>
    </xf>
    <xf numFmtId="0" fontId="52" fillId="0" borderId="72" xfId="0" applyFont="1" applyBorder="1" applyAlignment="1">
      <alignment horizontal="center" vertical="center" wrapText="1"/>
    </xf>
    <xf numFmtId="0" fontId="52" fillId="0" borderId="73" xfId="0" applyFont="1" applyBorder="1" applyAlignment="1">
      <alignment horizontal="center" vertical="center" wrapText="1"/>
    </xf>
    <xf numFmtId="0" fontId="17" fillId="0" borderId="12" xfId="0" applyFont="1" applyBorder="1" applyAlignment="1">
      <alignment vertical="center"/>
    </xf>
    <xf numFmtId="0" fontId="13" fillId="0" borderId="12" xfId="0" applyFont="1" applyBorder="1" applyAlignment="1">
      <alignment vertical="center"/>
    </xf>
    <xf numFmtId="0" fontId="13" fillId="0" borderId="69" xfId="0" applyFont="1" applyBorder="1" applyAlignment="1">
      <alignment vertical="center"/>
    </xf>
    <xf numFmtId="0" fontId="13" fillId="0" borderId="5" xfId="0" applyFont="1" applyBorder="1" applyAlignment="1">
      <alignment vertical="center"/>
    </xf>
    <xf numFmtId="0" fontId="13" fillId="0" borderId="59" xfId="0" applyFont="1" applyBorder="1" applyAlignment="1">
      <alignment vertical="center"/>
    </xf>
    <xf numFmtId="0" fontId="17" fillId="0" borderId="4" xfId="0" applyFont="1" applyBorder="1" applyAlignment="1">
      <alignment vertical="center"/>
    </xf>
    <xf numFmtId="0" fontId="17" fillId="0" borderId="2" xfId="0" applyFont="1" applyBorder="1" applyAlignment="1">
      <alignment vertical="center"/>
    </xf>
    <xf numFmtId="0" fontId="17" fillId="0" borderId="3" xfId="0" applyFont="1" applyBorder="1" applyAlignment="1">
      <alignment vertical="center" wrapText="1"/>
    </xf>
    <xf numFmtId="0" fontId="17" fillId="0" borderId="4" xfId="0" applyFont="1" applyBorder="1" applyAlignment="1">
      <alignment vertical="center" wrapText="1"/>
    </xf>
    <xf numFmtId="0" fontId="19" fillId="0" borderId="77" xfId="0" applyFont="1" applyBorder="1" applyAlignment="1">
      <alignment vertical="center"/>
    </xf>
    <xf numFmtId="0" fontId="19" fillId="0" borderId="36" xfId="0" applyFont="1" applyBorder="1" applyAlignment="1">
      <alignment vertical="center" wrapText="1"/>
    </xf>
    <xf numFmtId="0" fontId="19" fillId="0" borderId="78" xfId="0" applyFont="1" applyBorder="1" applyAlignment="1">
      <alignment vertical="center" wrapText="1"/>
    </xf>
    <xf numFmtId="0" fontId="17" fillId="0" borderId="79" xfId="0" applyFont="1" applyBorder="1" applyAlignment="1">
      <alignment vertical="center"/>
    </xf>
    <xf numFmtId="0" fontId="17" fillId="0" borderId="66" xfId="0" applyFont="1" applyBorder="1" applyAlignment="1">
      <alignment vertical="center"/>
    </xf>
    <xf numFmtId="0" fontId="13" fillId="0" borderId="66" xfId="0" applyFont="1" applyBorder="1" applyAlignment="1">
      <alignment vertical="center"/>
    </xf>
    <xf numFmtId="0" fontId="13" fillId="0" borderId="67" xfId="0" applyFont="1" applyBorder="1" applyAlignment="1">
      <alignment vertical="center"/>
    </xf>
    <xf numFmtId="0" fontId="52" fillId="0" borderId="80" xfId="0" applyFont="1" applyBorder="1" applyAlignment="1">
      <alignment horizontal="center" vertical="center"/>
    </xf>
    <xf numFmtId="0" fontId="13" fillId="0" borderId="5" xfId="0" applyFont="1" applyBorder="1" applyAlignment="1">
      <alignment horizontal="center" vertical="center"/>
    </xf>
    <xf numFmtId="0" fontId="17" fillId="0" borderId="59" xfId="0" applyFont="1" applyBorder="1" applyAlignment="1">
      <alignment vertical="center"/>
    </xf>
    <xf numFmtId="0" fontId="17" fillId="0" borderId="66" xfId="0" applyFont="1" applyBorder="1" applyAlignment="1">
      <alignment horizontal="center" vertical="center"/>
    </xf>
    <xf numFmtId="0" fontId="13" fillId="0" borderId="66" xfId="0" applyFont="1" applyBorder="1" applyAlignment="1">
      <alignment horizontal="center" vertical="center"/>
    </xf>
    <xf numFmtId="0" fontId="17" fillId="0" borderId="67" xfId="0" applyFont="1" applyBorder="1" applyAlignment="1">
      <alignment horizontal="center" vertical="center"/>
    </xf>
    <xf numFmtId="0" fontId="62" fillId="0" borderId="0" xfId="0" applyFont="1" applyAlignment="1">
      <alignment vertical="center"/>
    </xf>
    <xf numFmtId="0" fontId="0" fillId="0" borderId="0" xfId="0" applyAlignment="1">
      <alignment horizontal="center" vertical="center"/>
    </xf>
    <xf numFmtId="0" fontId="19" fillId="0" borderId="0" xfId="0" applyFont="1" applyAlignment="1">
      <alignment vertical="center"/>
    </xf>
    <xf numFmtId="0" fontId="17" fillId="0" borderId="0" xfId="0" applyFont="1" applyAlignment="1">
      <alignment horizontal="center" vertical="center" wrapText="1"/>
    </xf>
    <xf numFmtId="0" fontId="17" fillId="0" borderId="0" xfId="0" applyFont="1" applyAlignment="1">
      <alignment horizontal="center" vertical="center"/>
    </xf>
    <xf numFmtId="0" fontId="62" fillId="0" borderId="0" xfId="0" applyFont="1" applyAlignment="1">
      <alignment vertical="center" wrapText="1"/>
    </xf>
    <xf numFmtId="0" fontId="85" fillId="0" borderId="0" xfId="0" applyFont="1"/>
    <xf numFmtId="0" fontId="86" fillId="0" borderId="0" xfId="0" applyFont="1"/>
    <xf numFmtId="0" fontId="16" fillId="0" borderId="0" xfId="0" applyFont="1" applyAlignment="1">
      <alignment horizontal="right" vertical="center"/>
    </xf>
    <xf numFmtId="0" fontId="87" fillId="0" borderId="0" xfId="0" applyFont="1" applyAlignment="1">
      <alignment horizontal="right" vertical="center"/>
    </xf>
    <xf numFmtId="0" fontId="87" fillId="0" borderId="0" xfId="0" applyFont="1" applyAlignment="1">
      <alignment horizontal="center" vertical="center"/>
    </xf>
    <xf numFmtId="0" fontId="16" fillId="0" borderId="15" xfId="0" applyFont="1" applyBorder="1"/>
    <xf numFmtId="0" fontId="87" fillId="0" borderId="14" xfId="0" applyFont="1" applyBorder="1" applyAlignment="1">
      <alignment horizontal="right" vertical="center"/>
    </xf>
    <xf numFmtId="0" fontId="88" fillId="0" borderId="15" xfId="0" applyFont="1" applyBorder="1" applyAlignment="1">
      <alignment vertical="center"/>
    </xf>
    <xf numFmtId="0" fontId="16" fillId="0" borderId="11" xfId="0" applyFont="1" applyBorder="1"/>
    <xf numFmtId="0" fontId="16" fillId="0" borderId="0" xfId="0" applyFont="1" applyAlignment="1">
      <alignment horizontal="right"/>
    </xf>
    <xf numFmtId="0" fontId="16" fillId="0" borderId="8" xfId="0" applyFont="1" applyBorder="1" applyAlignment="1">
      <alignment horizontal="center" vertical="center"/>
    </xf>
    <xf numFmtId="0" fontId="16" fillId="0" borderId="7" xfId="0" applyFont="1" applyBorder="1"/>
    <xf numFmtId="0" fontId="16" fillId="0" borderId="0" xfId="0" applyFont="1" applyAlignment="1">
      <alignment horizontal="center" vertical="center"/>
    </xf>
    <xf numFmtId="0" fontId="16" fillId="0" borderId="1" xfId="0" applyFont="1" applyBorder="1" applyAlignment="1">
      <alignment horizontal="center" vertical="center"/>
    </xf>
    <xf numFmtId="0" fontId="89" fillId="0" borderId="0" xfId="0" applyFont="1"/>
    <xf numFmtId="0" fontId="90" fillId="0" borderId="0" xfId="0" applyFont="1"/>
    <xf numFmtId="0" fontId="91" fillId="0" borderId="0" xfId="0" applyFont="1" applyAlignment="1">
      <alignment vertical="center"/>
    </xf>
    <xf numFmtId="0" fontId="91" fillId="0" borderId="0" xfId="0" applyFont="1"/>
    <xf numFmtId="0" fontId="92" fillId="0" borderId="8" xfId="0" applyFont="1" applyBorder="1" applyAlignment="1">
      <alignment horizontal="center" vertical="center"/>
    </xf>
    <xf numFmtId="0" fontId="91" fillId="0" borderId="8" xfId="0" applyFont="1" applyBorder="1" applyAlignment="1">
      <alignment vertical="center"/>
    </xf>
    <xf numFmtId="0" fontId="91" fillId="0" borderId="8" xfId="0" applyFont="1" applyBorder="1"/>
    <xf numFmtId="0" fontId="91" fillId="0" borderId="1" xfId="0" applyFont="1" applyBorder="1" applyAlignment="1">
      <alignment vertical="center"/>
    </xf>
    <xf numFmtId="0" fontId="91" fillId="0" borderId="1" xfId="0" applyFont="1" applyBorder="1"/>
    <xf numFmtId="0" fontId="9" fillId="0" borderId="0" xfId="0" applyFont="1" applyAlignment="1">
      <alignment horizontal="right"/>
    </xf>
    <xf numFmtId="0" fontId="16" fillId="0" borderId="0" xfId="0" applyFont="1" applyAlignment="1">
      <alignment horizontal="left" vertical="center"/>
    </xf>
    <xf numFmtId="0" fontId="92" fillId="0" borderId="0" xfId="0" applyFont="1" applyAlignment="1">
      <alignment vertical="center"/>
    </xf>
    <xf numFmtId="0" fontId="87" fillId="0" borderId="8" xfId="0" applyFont="1" applyBorder="1" applyAlignment="1">
      <alignment vertical="center" wrapText="1"/>
    </xf>
    <xf numFmtId="0" fontId="92" fillId="0" borderId="0" xfId="0" applyFont="1" applyAlignment="1">
      <alignment vertical="center" wrapText="1"/>
    </xf>
    <xf numFmtId="0" fontId="87" fillId="0" borderId="0" xfId="0" applyFont="1" applyAlignment="1">
      <alignment vertical="center" wrapText="1"/>
    </xf>
    <xf numFmtId="0" fontId="87" fillId="0" borderId="0" xfId="0" applyFont="1" applyAlignment="1">
      <alignment vertical="center"/>
    </xf>
    <xf numFmtId="0" fontId="100" fillId="0" borderId="0" xfId="0" applyFont="1"/>
    <xf numFmtId="0" fontId="91" fillId="0" borderId="1" xfId="0" applyFont="1" applyBorder="1" applyAlignment="1">
      <alignment horizontal="center"/>
    </xf>
    <xf numFmtId="0" fontId="91" fillId="0" borderId="6" xfId="0" applyFont="1" applyBorder="1" applyAlignment="1">
      <alignment horizontal="center" vertical="center"/>
    </xf>
    <xf numFmtId="0" fontId="91" fillId="0" borderId="14" xfId="0" applyFont="1" applyBorder="1" applyAlignment="1">
      <alignment horizontal="center" vertical="center"/>
    </xf>
    <xf numFmtId="0" fontId="0" fillId="0" borderId="5" xfId="0" applyBorder="1" applyAlignment="1">
      <alignment horizontal="center" vertical="center"/>
    </xf>
    <xf numFmtId="0" fontId="24" fillId="0" borderId="0" xfId="0" applyFont="1" applyAlignment="1">
      <alignment vertical="center"/>
    </xf>
    <xf numFmtId="0" fontId="50" fillId="0" borderId="0" xfId="0" applyFont="1"/>
    <xf numFmtId="0" fontId="51" fillId="0" borderId="5" xfId="0" applyFont="1" applyBorder="1" applyAlignment="1">
      <alignment horizontal="center" vertical="center"/>
    </xf>
    <xf numFmtId="14" fontId="0" fillId="0" borderId="0" xfId="0" applyNumberFormat="1" applyAlignment="1">
      <alignment horizontal="center" vertical="center"/>
    </xf>
    <xf numFmtId="0" fontId="0" fillId="10" borderId="5" xfId="0" applyFill="1" applyBorder="1" applyAlignment="1">
      <alignment vertical="center"/>
    </xf>
    <xf numFmtId="0" fontId="0" fillId="0" borderId="0" xfId="0" applyAlignment="1">
      <alignment horizontal="center"/>
    </xf>
    <xf numFmtId="0" fontId="50" fillId="0" borderId="5" xfId="0" applyFont="1" applyBorder="1" applyAlignment="1">
      <alignment horizontal="center" vertical="center" wrapText="1"/>
    </xf>
    <xf numFmtId="0" fontId="0" fillId="0" borderId="5" xfId="0" applyBorder="1" applyAlignment="1">
      <alignment horizontal="center" vertical="center" shrinkToFit="1"/>
    </xf>
    <xf numFmtId="0" fontId="0" fillId="10" borderId="5" xfId="0" applyFill="1" applyBorder="1" applyAlignment="1">
      <alignment horizontal="right" vertical="center"/>
    </xf>
    <xf numFmtId="0" fontId="54" fillId="12" borderId="5" xfId="0" applyFont="1" applyFill="1" applyBorder="1" applyAlignment="1">
      <alignment horizontal="center" vertical="center"/>
    </xf>
    <xf numFmtId="0" fontId="54" fillId="13" borderId="5" xfId="0" applyFont="1" applyFill="1" applyBorder="1" applyAlignment="1">
      <alignment horizontal="center" vertical="center"/>
    </xf>
    <xf numFmtId="0" fontId="54" fillId="12" borderId="44" xfId="0" applyFont="1" applyFill="1" applyBorder="1" applyAlignment="1">
      <alignment horizontal="center" vertical="center"/>
    </xf>
    <xf numFmtId="0" fontId="54" fillId="12" borderId="2" xfId="0" applyFont="1" applyFill="1" applyBorder="1" applyAlignment="1">
      <alignment horizontal="center" vertical="center"/>
    </xf>
    <xf numFmtId="0" fontId="55" fillId="12" borderId="4" xfId="0" applyFont="1" applyFill="1" applyBorder="1" applyAlignment="1">
      <alignment horizontal="center" vertical="center" shrinkToFit="1"/>
    </xf>
    <xf numFmtId="0" fontId="56" fillId="9" borderId="5" xfId="0" applyFont="1" applyFill="1" applyBorder="1" applyAlignment="1">
      <alignment horizontal="center" vertical="center"/>
    </xf>
    <xf numFmtId="0" fontId="54" fillId="13" borderId="44" xfId="0" applyFont="1" applyFill="1" applyBorder="1" applyAlignment="1">
      <alignment horizontal="center" vertical="center"/>
    </xf>
    <xf numFmtId="0" fontId="54" fillId="13" borderId="2" xfId="0" applyFont="1" applyFill="1" applyBorder="1" applyAlignment="1">
      <alignment horizontal="center" vertical="center"/>
    </xf>
    <xf numFmtId="0" fontId="55" fillId="13" borderId="4" xfId="0" applyFont="1" applyFill="1" applyBorder="1" applyAlignment="1">
      <alignment horizontal="center" vertical="center" shrinkToFit="1"/>
    </xf>
    <xf numFmtId="0" fontId="28" fillId="14" borderId="5" xfId="0" applyFont="1" applyFill="1" applyBorder="1" applyAlignment="1">
      <alignment horizontal="center" vertical="center"/>
    </xf>
    <xf numFmtId="0" fontId="56" fillId="9" borderId="2" xfId="0" applyFont="1" applyFill="1" applyBorder="1" applyAlignment="1">
      <alignment horizontal="center" vertical="center"/>
    </xf>
    <xf numFmtId="0" fontId="28" fillId="9" borderId="4" xfId="0" applyFont="1" applyFill="1" applyBorder="1" applyAlignment="1">
      <alignment horizontal="center" vertical="center" shrinkToFit="1"/>
    </xf>
    <xf numFmtId="0" fontId="0" fillId="15" borderId="0" xfId="0" applyFill="1" applyAlignment="1">
      <alignment vertical="center"/>
    </xf>
    <xf numFmtId="0" fontId="19" fillId="14" borderId="5" xfId="0" applyFont="1" applyFill="1" applyBorder="1" applyAlignment="1">
      <alignment horizontal="center" vertical="center"/>
    </xf>
    <xf numFmtId="0" fontId="19" fillId="14" borderId="44" xfId="0" applyFont="1" applyFill="1" applyBorder="1" applyAlignment="1">
      <alignment horizontal="center" vertical="center"/>
    </xf>
    <xf numFmtId="0" fontId="12" fillId="14" borderId="2" xfId="0" applyFont="1" applyFill="1" applyBorder="1" applyAlignment="1">
      <alignment horizontal="center" vertical="center"/>
    </xf>
    <xf numFmtId="0" fontId="19" fillId="14" borderId="4" xfId="0" applyFont="1" applyFill="1" applyBorder="1" applyAlignment="1">
      <alignment horizontal="center" vertical="center" shrinkToFit="1"/>
    </xf>
    <xf numFmtId="0" fontId="50" fillId="0" borderId="5" xfId="0" applyFont="1" applyBorder="1" applyAlignment="1">
      <alignment vertical="center"/>
    </xf>
    <xf numFmtId="0" fontId="50" fillId="0" borderId="5" xfId="0" applyFont="1" applyBorder="1" applyAlignment="1">
      <alignment horizontal="center" vertical="center" shrinkToFit="1"/>
    </xf>
    <xf numFmtId="0" fontId="50" fillId="0" borderId="5" xfId="0" applyFont="1" applyBorder="1" applyAlignment="1">
      <alignment horizontal="center" vertical="center"/>
    </xf>
    <xf numFmtId="0" fontId="57" fillId="0" borderId="5" xfId="0" applyFont="1" applyBorder="1" applyAlignment="1">
      <alignment horizontal="center" vertical="center" wrapText="1"/>
    </xf>
    <xf numFmtId="0" fontId="19" fillId="10" borderId="5" xfId="0" applyFont="1" applyFill="1" applyBorder="1" applyAlignment="1">
      <alignment horizontal="center" vertical="center"/>
    </xf>
    <xf numFmtId="0" fontId="58" fillId="0" borderId="5" xfId="0" applyFont="1" applyBorder="1" applyAlignment="1">
      <alignment horizontal="center" vertical="center"/>
    </xf>
    <xf numFmtId="0" fontId="50" fillId="0" borderId="4" xfId="0" applyFont="1" applyBorder="1" applyAlignment="1">
      <alignment vertical="center" shrinkToFit="1"/>
    </xf>
    <xf numFmtId="0" fontId="0" fillId="0" borderId="8" xfId="0" applyBorder="1" applyAlignment="1">
      <alignment horizontal="center" vertical="center"/>
    </xf>
    <xf numFmtId="0" fontId="0" fillId="0" borderId="8" xfId="0" applyBorder="1" applyAlignment="1">
      <alignment horizontal="center" vertical="center" shrinkToFit="1"/>
    </xf>
    <xf numFmtId="0" fontId="63" fillId="0" borderId="5" xfId="0" applyFont="1" applyBorder="1" applyAlignment="1">
      <alignment horizontal="center" vertical="center" shrinkToFit="1"/>
    </xf>
    <xf numFmtId="0" fontId="63" fillId="0" borderId="5" xfId="0" applyFont="1" applyBorder="1" applyAlignment="1">
      <alignment horizontal="center" vertical="center"/>
    </xf>
    <xf numFmtId="0" fontId="63" fillId="0" borderId="9" xfId="0" applyFont="1" applyBorder="1" applyAlignment="1">
      <alignment horizontal="center" vertical="center"/>
    </xf>
    <xf numFmtId="0" fontId="63" fillId="0" borderId="2" xfId="0" applyFont="1" applyBorder="1" applyAlignment="1">
      <alignment horizontal="center" vertical="center" shrinkToFit="1"/>
    </xf>
    <xf numFmtId="0" fontId="50" fillId="0" borderId="0" xfId="0" applyFont="1" applyAlignment="1">
      <alignment vertical="center" shrinkToFit="1"/>
    </xf>
    <xf numFmtId="0" fontId="50" fillId="0" borderId="3" xfId="0" applyFont="1" applyBorder="1" applyAlignment="1">
      <alignment vertical="center" shrinkToFit="1"/>
    </xf>
    <xf numFmtId="14" fontId="0" fillId="0" borderId="3" xfId="0" applyNumberFormat="1" applyBorder="1" applyAlignment="1">
      <alignment horizontal="center" vertical="center"/>
    </xf>
    <xf numFmtId="0" fontId="0" fillId="0" borderId="5" xfId="0" applyBorder="1" applyAlignment="1">
      <alignment vertical="center"/>
    </xf>
    <xf numFmtId="0" fontId="0" fillId="10" borderId="4" xfId="0" applyFill="1" applyBorder="1" applyAlignment="1">
      <alignment vertical="center"/>
    </xf>
    <xf numFmtId="0" fontId="0" fillId="10" borderId="2" xfId="0" applyFill="1" applyBorder="1" applyAlignment="1">
      <alignment vertical="center"/>
    </xf>
    <xf numFmtId="0" fontId="64" fillId="10" borderId="2" xfId="0" applyFont="1" applyFill="1" applyBorder="1" applyAlignment="1">
      <alignment horizontal="center" vertical="center"/>
    </xf>
    <xf numFmtId="0" fontId="56" fillId="0" borderId="2" xfId="0" applyFont="1" applyBorder="1" applyAlignment="1">
      <alignment horizontal="center" vertical="center"/>
    </xf>
    <xf numFmtId="0" fontId="65" fillId="13" borderId="0" xfId="0" applyFont="1" applyFill="1" applyAlignment="1">
      <alignment horizontal="center" vertical="center"/>
    </xf>
    <xf numFmtId="0" fontId="12" fillId="0" borderId="0" xfId="0" applyFont="1" applyAlignment="1">
      <alignment horizontal="center" vertical="center" wrapText="1"/>
    </xf>
    <xf numFmtId="0" fontId="0" fillId="11" borderId="8" xfId="0" applyFill="1" applyBorder="1" applyAlignment="1">
      <alignment vertical="center"/>
    </xf>
    <xf numFmtId="0" fontId="0" fillId="11" borderId="91" xfId="0" applyFill="1" applyBorder="1" applyAlignment="1">
      <alignment vertical="center" wrapText="1"/>
    </xf>
    <xf numFmtId="0" fontId="0" fillId="11" borderId="0" xfId="0" applyFill="1" applyAlignment="1">
      <alignment vertical="center"/>
    </xf>
    <xf numFmtId="0" fontId="0" fillId="11" borderId="92" xfId="0" applyFill="1" applyBorder="1" applyAlignment="1">
      <alignment vertical="center" wrapText="1"/>
    </xf>
    <xf numFmtId="0" fontId="66" fillId="0" borderId="49" xfId="0" applyFont="1" applyBorder="1" applyAlignment="1">
      <alignment horizontal="center" vertical="center"/>
    </xf>
    <xf numFmtId="0" fontId="0" fillId="11" borderId="1" xfId="0" applyFill="1" applyBorder="1" applyAlignment="1">
      <alignment vertical="center"/>
    </xf>
    <xf numFmtId="0" fontId="0" fillId="11" borderId="93" xfId="0" applyFill="1" applyBorder="1" applyAlignment="1">
      <alignment vertical="center" wrapText="1"/>
    </xf>
    <xf numFmtId="0" fontId="63" fillId="0" borderId="0" xfId="0" applyFont="1" applyAlignment="1">
      <alignment horizontal="center" vertical="center"/>
    </xf>
    <xf numFmtId="14" fontId="0" fillId="10" borderId="5" xfId="0" applyNumberFormat="1" applyFill="1" applyBorder="1" applyAlignment="1">
      <alignment vertical="center"/>
    </xf>
    <xf numFmtId="0" fontId="0" fillId="0" borderId="12" xfId="0" applyBorder="1" applyAlignment="1">
      <alignment horizontal="center" vertical="center" shrinkToFit="1"/>
    </xf>
    <xf numFmtId="0" fontId="0" fillId="0" borderId="89" xfId="0" applyBorder="1" applyAlignment="1">
      <alignment vertical="center"/>
    </xf>
    <xf numFmtId="0" fontId="0" fillId="11" borderId="98" xfId="0" applyFill="1" applyBorder="1" applyAlignment="1">
      <alignment vertical="center"/>
    </xf>
    <xf numFmtId="0" fontId="0" fillId="0" borderId="97" xfId="0" applyBorder="1" applyAlignment="1">
      <alignment vertical="center"/>
    </xf>
    <xf numFmtId="0" fontId="26" fillId="11" borderId="0" xfId="0" applyFont="1" applyFill="1" applyAlignment="1">
      <alignment vertical="center" wrapText="1"/>
    </xf>
    <xf numFmtId="0" fontId="66" fillId="0" borderId="0" xfId="0" applyFont="1" applyAlignment="1">
      <alignment horizontal="center" vertical="center"/>
    </xf>
    <xf numFmtId="0" fontId="16" fillId="0" borderId="0" xfId="0" applyFont="1" applyAlignment="1">
      <alignment vertical="center"/>
    </xf>
    <xf numFmtId="0" fontId="88" fillId="0" borderId="0" xfId="0" applyFont="1" applyAlignment="1">
      <alignment vertical="center"/>
    </xf>
    <xf numFmtId="0" fontId="88" fillId="0" borderId="0" xfId="0" applyFont="1" applyAlignment="1">
      <alignment vertical="center" wrapText="1"/>
    </xf>
    <xf numFmtId="0" fontId="88" fillId="0" borderId="7" xfId="0" applyFont="1" applyBorder="1" applyAlignment="1">
      <alignment vertical="center" wrapText="1"/>
    </xf>
    <xf numFmtId="0" fontId="16" fillId="0" borderId="0" xfId="0" applyFont="1" applyAlignment="1">
      <alignment vertical="center"/>
    </xf>
    <xf numFmtId="0" fontId="106" fillId="0" borderId="0" xfId="0" applyFont="1"/>
    <xf numFmtId="0" fontId="87" fillId="0" borderId="6" xfId="0" applyFont="1" applyBorder="1" applyAlignment="1">
      <alignment horizontal="right" vertical="center"/>
    </xf>
    <xf numFmtId="0" fontId="87" fillId="0" borderId="8" xfId="0" applyFont="1" applyBorder="1" applyAlignment="1">
      <alignment vertical="center"/>
    </xf>
    <xf numFmtId="0" fontId="87" fillId="0" borderId="8" xfId="0" applyFont="1" applyBorder="1"/>
    <xf numFmtId="0" fontId="92" fillId="0" borderId="8" xfId="0" applyFont="1" applyBorder="1" applyAlignment="1">
      <alignment horizontal="right" vertical="center"/>
    </xf>
    <xf numFmtId="0" fontId="92" fillId="0" borderId="8" xfId="0" applyFont="1" applyBorder="1" applyAlignment="1">
      <alignment horizontal="left" vertical="center"/>
    </xf>
    <xf numFmtId="0" fontId="92" fillId="0" borderId="8" xfId="0" applyFont="1" applyBorder="1"/>
    <xf numFmtId="0" fontId="87" fillId="0" borderId="8" xfId="0" applyFont="1" applyBorder="1" applyAlignment="1">
      <alignment horizontal="right" vertical="center"/>
    </xf>
    <xf numFmtId="0" fontId="92" fillId="0" borderId="14" xfId="0" applyFont="1" applyBorder="1" applyAlignment="1">
      <alignment horizontal="right" vertical="center"/>
    </xf>
    <xf numFmtId="0" fontId="87" fillId="0" borderId="0" xfId="0" applyFont="1"/>
    <xf numFmtId="0" fontId="92" fillId="0" borderId="0" xfId="0" applyFont="1" applyBorder="1" applyAlignment="1">
      <alignment horizontal="right" vertical="center"/>
    </xf>
    <xf numFmtId="0" fontId="92" fillId="0" borderId="0" xfId="0" applyFont="1" applyBorder="1" applyAlignment="1">
      <alignment vertical="center"/>
    </xf>
    <xf numFmtId="0" fontId="92" fillId="0" borderId="0" xfId="0" applyFont="1" applyBorder="1"/>
    <xf numFmtId="0" fontId="87" fillId="0" borderId="0" xfId="0" applyFont="1" applyBorder="1" applyAlignment="1">
      <alignment horizontal="right" vertical="center"/>
    </xf>
    <xf numFmtId="0" fontId="87" fillId="0" borderId="0" xfId="0" applyFont="1" applyBorder="1" applyAlignment="1">
      <alignment vertical="center"/>
    </xf>
    <xf numFmtId="0" fontId="87" fillId="0" borderId="0" xfId="0" applyFont="1" applyBorder="1"/>
    <xf numFmtId="0" fontId="87" fillId="0" borderId="15" xfId="0" applyFont="1" applyBorder="1" applyAlignment="1">
      <alignment vertical="center"/>
    </xf>
    <xf numFmtId="0" fontId="92" fillId="0" borderId="0" xfId="0" applyFont="1"/>
    <xf numFmtId="0" fontId="107" fillId="0" borderId="0" xfId="0" applyFont="1"/>
    <xf numFmtId="0" fontId="87" fillId="0" borderId="0" xfId="0" applyFont="1" applyAlignment="1">
      <alignment horizontal="center"/>
    </xf>
    <xf numFmtId="0" fontId="92" fillId="0" borderId="0" xfId="0" applyFont="1" applyBorder="1" applyAlignment="1">
      <alignment horizontal="center" vertical="center"/>
    </xf>
    <xf numFmtId="0" fontId="92" fillId="0" borderId="0" xfId="0" applyFont="1" applyBorder="1" applyAlignment="1">
      <alignment vertical="center" wrapText="1"/>
    </xf>
    <xf numFmtId="0" fontId="87" fillId="0" borderId="15" xfId="0" applyFont="1" applyBorder="1"/>
    <xf numFmtId="0" fontId="92" fillId="0" borderId="0" xfId="0" applyFont="1" applyAlignment="1">
      <alignment horizontal="right" vertical="center"/>
    </xf>
    <xf numFmtId="0" fontId="87" fillId="0" borderId="0" xfId="0" applyFont="1" applyBorder="1" applyAlignment="1">
      <alignment vertical="center" wrapText="1"/>
    </xf>
    <xf numFmtId="0" fontId="93" fillId="0" borderId="14" xfId="0" applyFont="1" applyBorder="1" applyAlignment="1">
      <alignment horizontal="center" vertical="center"/>
    </xf>
    <xf numFmtId="0" fontId="93" fillId="0" borderId="0" xfId="0" applyFont="1" applyAlignment="1">
      <alignment vertical="center"/>
    </xf>
    <xf numFmtId="0" fontId="93" fillId="0" borderId="0" xfId="0" applyFont="1"/>
    <xf numFmtId="0" fontId="22" fillId="0" borderId="0" xfId="0" applyFont="1" applyAlignment="1">
      <alignment horizontal="center" vertical="center"/>
    </xf>
    <xf numFmtId="0" fontId="22" fillId="0" borderId="15" xfId="0" applyFont="1" applyBorder="1"/>
    <xf numFmtId="0" fontId="93" fillId="0" borderId="10" xfId="0" applyFont="1" applyBorder="1" applyAlignment="1">
      <alignment horizontal="center" vertical="center"/>
    </xf>
    <xf numFmtId="0" fontId="29" fillId="0" borderId="0" xfId="0" applyFont="1" applyAlignment="1">
      <alignment vertical="center" wrapText="1"/>
    </xf>
    <xf numFmtId="0" fontId="28" fillId="0" borderId="0" xfId="0" applyFont="1" applyAlignment="1">
      <alignment vertical="center"/>
    </xf>
    <xf numFmtId="0" fontId="28" fillId="0" borderId="0" xfId="0" applyFont="1" applyAlignment="1">
      <alignment horizontal="left" vertical="center" wrapText="1"/>
    </xf>
    <xf numFmtId="0" fontId="28" fillId="3" borderId="5"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28" fillId="3" borderId="5" xfId="0" applyFont="1" applyFill="1" applyBorder="1" applyAlignment="1">
      <alignment vertical="center" wrapText="1"/>
    </xf>
    <xf numFmtId="0" fontId="28" fillId="4" borderId="19" xfId="0" applyFont="1" applyFill="1" applyBorder="1" applyAlignment="1">
      <alignment horizontal="center" vertical="center" wrapText="1"/>
    </xf>
    <xf numFmtId="0" fontId="29" fillId="5" borderId="2" xfId="0" applyFont="1" applyFill="1" applyBorder="1" applyAlignment="1">
      <alignment vertical="center" wrapText="1"/>
    </xf>
    <xf numFmtId="0" fontId="28" fillId="0" borderId="0" xfId="0" applyFont="1" applyAlignment="1">
      <alignment horizontal="left" vertical="top" wrapText="1"/>
    </xf>
    <xf numFmtId="0" fontId="16" fillId="0" borderId="0" xfId="0" applyFont="1" applyAlignment="1">
      <alignment vertical="center"/>
    </xf>
    <xf numFmtId="0" fontId="88" fillId="0" borderId="0" xfId="0" applyFont="1" applyAlignment="1">
      <alignment vertical="center"/>
    </xf>
    <xf numFmtId="0" fontId="95" fillId="4" borderId="83" xfId="0" applyFont="1" applyFill="1" applyBorder="1" applyAlignment="1">
      <alignment vertical="center" wrapText="1"/>
    </xf>
    <xf numFmtId="0" fontId="96" fillId="4" borderId="84" xfId="0" applyFont="1" applyFill="1" applyBorder="1" applyAlignment="1">
      <alignment vertical="center" wrapText="1"/>
    </xf>
    <xf numFmtId="0" fontId="96" fillId="4" borderId="85" xfId="0" applyFont="1" applyFill="1" applyBorder="1" applyAlignment="1">
      <alignment vertical="center" wrapText="1"/>
    </xf>
    <xf numFmtId="0" fontId="96" fillId="4" borderId="86" xfId="0" applyFont="1" applyFill="1" applyBorder="1" applyAlignment="1">
      <alignment vertical="center" wrapText="1"/>
    </xf>
    <xf numFmtId="0" fontId="96" fillId="4" borderId="0" xfId="0" applyFont="1" applyFill="1" applyAlignment="1">
      <alignment vertical="center" wrapText="1"/>
    </xf>
    <xf numFmtId="0" fontId="96" fillId="4" borderId="87" xfId="0" applyFont="1" applyFill="1" applyBorder="1" applyAlignment="1">
      <alignment vertical="center" wrapText="1"/>
    </xf>
    <xf numFmtId="0" fontId="96" fillId="4" borderId="88" xfId="0" applyFont="1" applyFill="1" applyBorder="1" applyAlignment="1">
      <alignment vertical="center" wrapText="1"/>
    </xf>
    <xf numFmtId="0" fontId="96" fillId="4" borderId="89" xfId="0" applyFont="1" applyFill="1" applyBorder="1" applyAlignment="1">
      <alignment vertical="center" wrapText="1"/>
    </xf>
    <xf numFmtId="0" fontId="96" fillId="4" borderId="90" xfId="0" applyFont="1" applyFill="1" applyBorder="1" applyAlignment="1">
      <alignment vertical="center" wrapText="1"/>
    </xf>
    <xf numFmtId="0" fontId="98" fillId="0" borderId="83" xfId="0" applyFont="1" applyBorder="1" applyAlignment="1">
      <alignment horizontal="left" vertical="center" wrapText="1"/>
    </xf>
    <xf numFmtId="0" fontId="99" fillId="0" borderId="84" xfId="0" applyFont="1" applyBorder="1" applyAlignment="1">
      <alignment horizontal="left" vertical="center" wrapText="1"/>
    </xf>
    <xf numFmtId="0" fontId="99" fillId="0" borderId="85" xfId="0" applyFont="1" applyBorder="1" applyAlignment="1">
      <alignment horizontal="left" vertical="center" wrapText="1"/>
    </xf>
    <xf numFmtId="0" fontId="98" fillId="0" borderId="86" xfId="0" applyFont="1" applyBorder="1" applyAlignment="1">
      <alignment horizontal="left" vertical="center" wrapText="1"/>
    </xf>
    <xf numFmtId="0" fontId="99" fillId="0" borderId="0" xfId="0" applyFont="1" applyAlignment="1">
      <alignment horizontal="left" vertical="center" wrapText="1"/>
    </xf>
    <xf numFmtId="0" fontId="99" fillId="0" borderId="87" xfId="0" applyFont="1" applyBorder="1" applyAlignment="1">
      <alignment horizontal="left" vertical="center" wrapText="1"/>
    </xf>
    <xf numFmtId="0" fontId="99" fillId="0" borderId="88" xfId="0" applyFont="1" applyBorder="1" applyAlignment="1">
      <alignment horizontal="left" vertical="center" wrapText="1"/>
    </xf>
    <xf numFmtId="0" fontId="99" fillId="0" borderId="89" xfId="0" applyFont="1" applyBorder="1" applyAlignment="1">
      <alignment horizontal="left" vertical="center" wrapText="1"/>
    </xf>
    <xf numFmtId="0" fontId="99" fillId="0" borderId="90" xfId="0" applyFont="1" applyBorder="1" applyAlignment="1">
      <alignment horizontal="left" vertical="center" wrapText="1"/>
    </xf>
    <xf numFmtId="0" fontId="9" fillId="0" borderId="8" xfId="0" applyFont="1" applyBorder="1" applyAlignment="1">
      <alignment vertical="center" wrapText="1"/>
    </xf>
    <xf numFmtId="0" fontId="0" fillId="0" borderId="8" xfId="0" applyBorder="1" applyAlignment="1">
      <alignment vertical="center" wrapText="1"/>
    </xf>
    <xf numFmtId="0" fontId="0" fillId="0" borderId="0" xfId="0" applyAlignment="1">
      <alignment vertical="center" wrapText="1"/>
    </xf>
    <xf numFmtId="0" fontId="16" fillId="0" borderId="0" xfId="0" applyFont="1" applyAlignment="1">
      <alignment vertical="center" wrapText="1"/>
    </xf>
    <xf numFmtId="0" fontId="88" fillId="0" borderId="0" xfId="0" applyFont="1" applyAlignment="1">
      <alignment vertical="center" wrapText="1"/>
    </xf>
    <xf numFmtId="0" fontId="16" fillId="0" borderId="0" xfId="0" applyFont="1" applyAlignment="1">
      <alignment horizontal="left" vertical="center" wrapText="1"/>
    </xf>
    <xf numFmtId="0" fontId="0" fillId="0" borderId="0" xfId="0"/>
    <xf numFmtId="0" fontId="9" fillId="0" borderId="0" xfId="0" applyFont="1" applyAlignment="1">
      <alignment horizontal="left" vertical="center" wrapText="1"/>
    </xf>
    <xf numFmtId="0" fontId="0" fillId="0" borderId="0" xfId="0" applyAlignment="1">
      <alignment horizontal="left" vertical="center" wrapText="1"/>
    </xf>
    <xf numFmtId="0" fontId="16" fillId="0" borderId="6" xfId="0" applyFont="1" applyBorder="1" applyAlignment="1">
      <alignment vertical="center" wrapText="1"/>
    </xf>
    <xf numFmtId="0" fontId="88" fillId="0" borderId="8" xfId="0" applyFont="1" applyBorder="1" applyAlignment="1">
      <alignment vertical="center" wrapText="1"/>
    </xf>
    <xf numFmtId="0" fontId="88" fillId="0" borderId="7" xfId="0" applyFont="1" applyBorder="1" applyAlignment="1">
      <alignment vertical="center" wrapText="1"/>
    </xf>
    <xf numFmtId="0" fontId="88" fillId="0" borderId="14" xfId="0" applyFont="1" applyBorder="1" applyAlignment="1">
      <alignment vertical="center" wrapText="1"/>
    </xf>
    <xf numFmtId="0" fontId="88" fillId="0" borderId="15" xfId="0" applyFont="1" applyBorder="1" applyAlignment="1">
      <alignment vertical="center" wrapText="1"/>
    </xf>
    <xf numFmtId="0" fontId="88" fillId="0" borderId="10" xfId="0" applyFont="1" applyBorder="1" applyAlignment="1">
      <alignment vertical="center" wrapText="1"/>
    </xf>
    <xf numFmtId="0" fontId="88" fillId="0" borderId="1" xfId="0" applyFont="1" applyBorder="1" applyAlignment="1">
      <alignment vertical="center" wrapText="1"/>
    </xf>
    <xf numFmtId="0" fontId="88" fillId="0" borderId="11" xfId="0" applyFont="1" applyBorder="1" applyAlignment="1">
      <alignment vertical="center" wrapText="1"/>
    </xf>
    <xf numFmtId="0" fontId="93" fillId="17" borderId="6" xfId="0" applyFont="1" applyFill="1" applyBorder="1"/>
    <xf numFmtId="0" fontId="97" fillId="17" borderId="8" xfId="0" applyFont="1" applyFill="1" applyBorder="1"/>
    <xf numFmtId="0" fontId="97" fillId="17" borderId="7" xfId="0" applyFont="1" applyFill="1" applyBorder="1"/>
    <xf numFmtId="0" fontId="93" fillId="17" borderId="14" xfId="0" applyFont="1" applyFill="1" applyBorder="1" applyAlignment="1">
      <alignment vertical="center" wrapText="1"/>
    </xf>
    <xf numFmtId="0" fontId="97" fillId="17" borderId="0" xfId="0" applyFont="1" applyFill="1" applyAlignment="1">
      <alignment vertical="center" wrapText="1"/>
    </xf>
    <xf numFmtId="0" fontId="97" fillId="17" borderId="15" xfId="0" applyFont="1" applyFill="1" applyBorder="1" applyAlignment="1">
      <alignment vertical="center" wrapText="1"/>
    </xf>
    <xf numFmtId="0" fontId="97" fillId="17" borderId="10" xfId="0" applyFont="1" applyFill="1" applyBorder="1" applyAlignment="1">
      <alignment vertical="center" wrapText="1"/>
    </xf>
    <xf numFmtId="0" fontId="97" fillId="17" borderId="1" xfId="0" applyFont="1" applyFill="1" applyBorder="1" applyAlignment="1">
      <alignment vertical="center" wrapText="1"/>
    </xf>
    <xf numFmtId="0" fontId="97" fillId="17" borderId="11" xfId="0" applyFont="1" applyFill="1" applyBorder="1" applyAlignment="1">
      <alignment vertical="center" wrapText="1"/>
    </xf>
    <xf numFmtId="0" fontId="108" fillId="0" borderId="83" xfId="0" applyFont="1" applyBorder="1" applyAlignment="1">
      <alignment horizontal="left" vertical="top" wrapText="1"/>
    </xf>
    <xf numFmtId="0" fontId="108" fillId="0" borderId="84" xfId="0" applyFont="1" applyBorder="1" applyAlignment="1">
      <alignment horizontal="left" vertical="top" wrapText="1"/>
    </xf>
    <xf numFmtId="0" fontId="108" fillId="0" borderId="85" xfId="0" applyFont="1" applyBorder="1" applyAlignment="1">
      <alignment horizontal="left" vertical="top" wrapText="1"/>
    </xf>
    <xf numFmtId="0" fontId="108" fillId="0" borderId="86" xfId="0" applyFont="1" applyBorder="1" applyAlignment="1">
      <alignment horizontal="left" vertical="top" wrapText="1"/>
    </xf>
    <xf numFmtId="0" fontId="108" fillId="0" borderId="0" xfId="0" applyFont="1" applyAlignment="1">
      <alignment horizontal="left" vertical="top" wrapText="1"/>
    </xf>
    <xf numFmtId="0" fontId="108" fillId="0" borderId="87" xfId="0" applyFont="1" applyBorder="1" applyAlignment="1">
      <alignment horizontal="left" vertical="top" wrapText="1"/>
    </xf>
    <xf numFmtId="0" fontId="108" fillId="0" borderId="88" xfId="0" applyFont="1" applyBorder="1" applyAlignment="1">
      <alignment horizontal="left" vertical="top" wrapText="1"/>
    </xf>
    <xf numFmtId="0" fontId="108" fillId="0" borderId="89" xfId="0" applyFont="1" applyBorder="1" applyAlignment="1">
      <alignment horizontal="left" vertical="top" wrapText="1"/>
    </xf>
    <xf numFmtId="0" fontId="108" fillId="0" borderId="90" xfId="0" applyFont="1" applyBorder="1" applyAlignment="1">
      <alignment horizontal="left" vertical="top" wrapText="1"/>
    </xf>
    <xf numFmtId="0" fontId="12" fillId="11" borderId="6" xfId="0" applyFont="1" applyFill="1" applyBorder="1" applyAlignment="1">
      <alignment vertical="center" wrapText="1"/>
    </xf>
    <xf numFmtId="0" fontId="12" fillId="0" borderId="7" xfId="0" applyFont="1" applyBorder="1" applyAlignment="1">
      <alignment vertical="center" wrapText="1"/>
    </xf>
    <xf numFmtId="0" fontId="12" fillId="0" borderId="14" xfId="0" applyFont="1" applyBorder="1" applyAlignment="1">
      <alignment vertical="center" wrapText="1"/>
    </xf>
    <xf numFmtId="0" fontId="12" fillId="0" borderId="15" xfId="0" applyFont="1" applyBorder="1" applyAlignment="1">
      <alignment vertical="center" wrapText="1"/>
    </xf>
    <xf numFmtId="0" fontId="12" fillId="0" borderId="10" xfId="0" applyFont="1" applyBorder="1" applyAlignment="1">
      <alignment vertical="center" wrapText="1"/>
    </xf>
    <xf numFmtId="0" fontId="12" fillId="0" borderId="11" xfId="0" applyFont="1" applyBorder="1" applyAlignment="1">
      <alignment vertical="center" wrapText="1"/>
    </xf>
    <xf numFmtId="0" fontId="12" fillId="11" borderId="45" xfId="0" applyFont="1" applyFill="1" applyBorder="1" applyAlignment="1">
      <alignment vertical="center" wrapText="1"/>
    </xf>
    <xf numFmtId="0" fontId="12" fillId="11" borderId="47" xfId="0" applyFont="1" applyFill="1" applyBorder="1" applyAlignment="1">
      <alignment vertical="center" wrapText="1"/>
    </xf>
    <xf numFmtId="0" fontId="12" fillId="11" borderId="50" xfId="0" applyFont="1" applyFill="1" applyBorder="1" applyAlignment="1">
      <alignment vertical="center" wrapText="1"/>
    </xf>
    <xf numFmtId="0" fontId="12" fillId="11" borderId="46" xfId="0" applyFont="1" applyFill="1" applyBorder="1" applyAlignment="1">
      <alignment vertical="center" wrapText="1"/>
    </xf>
    <xf numFmtId="0" fontId="12" fillId="11" borderId="48" xfId="0" applyFont="1" applyFill="1" applyBorder="1" applyAlignment="1">
      <alignment vertical="center" wrapText="1"/>
    </xf>
    <xf numFmtId="0" fontId="12" fillId="11" borderId="51" xfId="0" applyFont="1" applyFill="1" applyBorder="1" applyAlignment="1">
      <alignment vertical="center" wrapText="1"/>
    </xf>
    <xf numFmtId="0" fontId="64" fillId="10" borderId="5" xfId="0" applyFont="1" applyFill="1" applyBorder="1" applyAlignment="1">
      <alignment horizontal="center" vertical="center"/>
    </xf>
    <xf numFmtId="0" fontId="64" fillId="10" borderId="2" xfId="0" applyFont="1" applyFill="1" applyBorder="1" applyAlignment="1">
      <alignment horizontal="center" vertical="center"/>
    </xf>
    <xf numFmtId="0" fontId="64" fillId="10" borderId="4" xfId="0" applyFont="1" applyFill="1" applyBorder="1" applyAlignment="1">
      <alignment horizontal="center" vertical="center"/>
    </xf>
    <xf numFmtId="0" fontId="102" fillId="11" borderId="6" xfId="0" applyFont="1" applyFill="1" applyBorder="1" applyAlignment="1">
      <alignment horizontal="center" vertical="center" wrapText="1"/>
    </xf>
    <xf numFmtId="0" fontId="26" fillId="0" borderId="8"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11" xfId="0" applyFont="1" applyBorder="1" applyAlignment="1">
      <alignment horizontal="center" vertical="center" wrapText="1"/>
    </xf>
    <xf numFmtId="0" fontId="12" fillId="11" borderId="6" xfId="0" applyFont="1" applyFill="1" applyBorder="1" applyAlignment="1">
      <alignment horizontal="center" vertical="center" wrapText="1"/>
    </xf>
    <xf numFmtId="0" fontId="0" fillId="11" borderId="7" xfId="0" applyFill="1" applyBorder="1" applyAlignment="1">
      <alignment horizontal="center" vertical="center" wrapText="1"/>
    </xf>
    <xf numFmtId="0" fontId="0" fillId="11" borderId="10" xfId="0" applyFill="1" applyBorder="1" applyAlignment="1">
      <alignment horizontal="center" vertical="center" wrapText="1"/>
    </xf>
    <xf numFmtId="0" fontId="0" fillId="11" borderId="11" xfId="0" applyFill="1" applyBorder="1" applyAlignment="1">
      <alignment horizontal="center" vertical="center" wrapText="1"/>
    </xf>
    <xf numFmtId="0" fontId="12" fillId="11" borderId="8" xfId="0" applyFont="1" applyFill="1" applyBorder="1" applyAlignment="1">
      <alignment horizontal="center" vertical="center" wrapText="1"/>
    </xf>
    <xf numFmtId="0" fontId="12" fillId="11" borderId="7"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12" fillId="11" borderId="11" xfId="0" applyFont="1" applyFill="1" applyBorder="1" applyAlignment="1">
      <alignment horizontal="center" vertical="center" wrapText="1"/>
    </xf>
    <xf numFmtId="0" fontId="0" fillId="11" borderId="6" xfId="0" applyFill="1" applyBorder="1" applyAlignment="1">
      <alignment vertical="center" wrapText="1"/>
    </xf>
    <xf numFmtId="0" fontId="0" fillId="0" borderId="7" xfId="0" applyBorder="1" applyAlignment="1">
      <alignment vertical="center" wrapText="1"/>
    </xf>
    <xf numFmtId="0" fontId="0" fillId="0" borderId="10" xfId="0" applyBorder="1" applyAlignment="1">
      <alignment vertical="center" wrapText="1"/>
    </xf>
    <xf numFmtId="0" fontId="0" fillId="0" borderId="1" xfId="0" applyBorder="1" applyAlignment="1">
      <alignment vertical="center" wrapText="1"/>
    </xf>
    <xf numFmtId="0" fontId="0" fillId="0" borderId="11" xfId="0" applyBorder="1" applyAlignment="1">
      <alignment vertical="center" wrapText="1"/>
    </xf>
    <xf numFmtId="0" fontId="104" fillId="11" borderId="6" xfId="0" applyFont="1" applyFill="1" applyBorder="1" applyAlignment="1">
      <alignment vertical="center" wrapText="1"/>
    </xf>
    <xf numFmtId="0" fontId="26" fillId="0" borderId="7" xfId="0" applyFont="1" applyBorder="1" applyAlignment="1">
      <alignment vertical="center" wrapText="1"/>
    </xf>
    <xf numFmtId="0" fontId="26" fillId="0" borderId="10" xfId="0" applyFont="1" applyBorder="1" applyAlignment="1">
      <alignment vertical="center" wrapText="1"/>
    </xf>
    <xf numFmtId="0" fontId="26" fillId="0" borderId="11" xfId="0" applyFont="1" applyBorder="1" applyAlignment="1">
      <alignment vertical="center" wrapText="1"/>
    </xf>
    <xf numFmtId="0" fontId="101" fillId="11" borderId="6" xfId="0" applyFont="1" applyFill="1" applyBorder="1" applyAlignment="1">
      <alignment horizontal="center" vertical="center" wrapText="1"/>
    </xf>
    <xf numFmtId="0" fontId="12" fillId="11" borderId="10" xfId="0" applyFont="1" applyFill="1" applyBorder="1" applyAlignment="1">
      <alignment horizontal="center" vertical="center" wrapText="1"/>
    </xf>
    <xf numFmtId="0" fontId="0" fillId="10" borderId="5" xfId="0" applyFill="1" applyBorder="1" applyAlignment="1">
      <alignment vertical="center"/>
    </xf>
    <xf numFmtId="0" fontId="50" fillId="0" borderId="5" xfId="0" applyFont="1" applyBorder="1" applyAlignment="1">
      <alignment vertical="center" shrinkToFit="1"/>
    </xf>
    <xf numFmtId="14" fontId="0" fillId="10" borderId="5" xfId="0" applyNumberFormat="1" applyFill="1" applyBorder="1" applyAlignment="1">
      <alignment horizontal="center" vertical="center"/>
    </xf>
    <xf numFmtId="0" fontId="63" fillId="0" borderId="2" xfId="0" applyFont="1" applyBorder="1" applyAlignment="1">
      <alignment horizontal="center" vertical="center" shrinkToFit="1"/>
    </xf>
    <xf numFmtId="0" fontId="63" fillId="0" borderId="4" xfId="0" applyFont="1" applyBorder="1" applyAlignment="1">
      <alignment horizontal="center" vertical="center" shrinkToFit="1"/>
    </xf>
    <xf numFmtId="0" fontId="63" fillId="0" borderId="2" xfId="0" applyFont="1" applyBorder="1" applyAlignment="1">
      <alignment horizontal="center" vertical="center"/>
    </xf>
    <xf numFmtId="0" fontId="63" fillId="0" borderId="4" xfId="0" applyFont="1" applyBorder="1" applyAlignment="1">
      <alignment horizontal="center" vertical="center"/>
    </xf>
    <xf numFmtId="0" fontId="12" fillId="11" borderId="6" xfId="0" applyFont="1" applyFill="1" applyBorder="1" applyAlignment="1">
      <alignment horizontal="left" vertical="top" wrapText="1"/>
    </xf>
    <xf numFmtId="0" fontId="0" fillId="11" borderId="8" xfId="0" applyFill="1" applyBorder="1" applyAlignment="1">
      <alignment horizontal="left" vertical="top" wrapText="1"/>
    </xf>
    <xf numFmtId="0" fontId="0" fillId="11" borderId="7" xfId="0" applyFill="1" applyBorder="1" applyAlignment="1">
      <alignment horizontal="left" vertical="top" wrapText="1"/>
    </xf>
    <xf numFmtId="0" fontId="0" fillId="11" borderId="14" xfId="0" applyFill="1" applyBorder="1" applyAlignment="1">
      <alignment horizontal="left" vertical="top" wrapText="1"/>
    </xf>
    <xf numFmtId="0" fontId="0" fillId="11" borderId="0" xfId="0" applyFill="1" applyAlignment="1">
      <alignment horizontal="left" vertical="top" wrapText="1"/>
    </xf>
    <xf numFmtId="0" fontId="0" fillId="11" borderId="15" xfId="0" applyFill="1" applyBorder="1" applyAlignment="1">
      <alignment horizontal="left" vertical="top" wrapText="1"/>
    </xf>
    <xf numFmtId="0" fontId="0" fillId="11" borderId="10" xfId="0" applyFill="1" applyBorder="1" applyAlignment="1">
      <alignment horizontal="left" vertical="top" wrapText="1"/>
    </xf>
    <xf numFmtId="0" fontId="0" fillId="11" borderId="1" xfId="0" applyFill="1" applyBorder="1" applyAlignment="1">
      <alignment horizontal="left" vertical="top" wrapText="1"/>
    </xf>
    <xf numFmtId="0" fontId="0" fillId="11" borderId="11" xfId="0" applyFill="1" applyBorder="1" applyAlignment="1">
      <alignment horizontal="left" vertical="top" wrapText="1"/>
    </xf>
    <xf numFmtId="0" fontId="0" fillId="0" borderId="5" xfId="0" applyBorder="1" applyAlignment="1">
      <alignment vertical="center"/>
    </xf>
    <xf numFmtId="0" fontId="0" fillId="10" borderId="2" xfId="0" applyFill="1" applyBorder="1" applyAlignment="1">
      <alignment vertical="center"/>
    </xf>
    <xf numFmtId="0" fontId="0" fillId="10" borderId="4" xfId="0" applyFill="1" applyBorder="1" applyAlignment="1">
      <alignment vertical="center"/>
    </xf>
    <xf numFmtId="0" fontId="0" fillId="0" borderId="9" xfId="0" applyBorder="1" applyAlignment="1">
      <alignment horizontal="center" vertical="center"/>
    </xf>
    <xf numFmtId="0" fontId="0" fillId="0" borderId="13" xfId="0" applyBorder="1" applyAlignment="1">
      <alignment horizontal="center" vertical="center"/>
    </xf>
    <xf numFmtId="0" fontId="0" fillId="0" borderId="12"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12" fillId="0" borderId="2" xfId="0" applyFont="1" applyBorder="1" applyAlignment="1">
      <alignment horizontal="center" vertical="center" shrinkToFit="1"/>
    </xf>
    <xf numFmtId="0" fontId="12" fillId="0" borderId="4" xfId="0" applyFont="1" applyBorder="1" applyAlignment="1">
      <alignment horizontal="center" vertical="center" shrinkToFit="1"/>
    </xf>
    <xf numFmtId="0" fontId="0" fillId="0" borderId="6" xfId="0" applyBorder="1" applyAlignment="1">
      <alignment vertical="center" wrapText="1" shrinkToFit="1"/>
    </xf>
    <xf numFmtId="0" fontId="0" fillId="0" borderId="7" xfId="0" applyBorder="1" applyAlignment="1">
      <alignment vertical="center" wrapText="1" shrinkToFit="1"/>
    </xf>
    <xf numFmtId="0" fontId="0" fillId="0" borderId="10" xfId="0" applyBorder="1" applyAlignment="1">
      <alignment vertical="center" wrapText="1" shrinkToFit="1"/>
    </xf>
    <xf numFmtId="0" fontId="0" fillId="0" borderId="11" xfId="0" applyBorder="1" applyAlignment="1">
      <alignment vertical="center" wrapText="1" shrinkToFit="1"/>
    </xf>
    <xf numFmtId="0" fontId="0" fillId="0" borderId="8" xfId="0" applyBorder="1" applyAlignment="1">
      <alignment horizontal="center" vertical="center"/>
    </xf>
    <xf numFmtId="0" fontId="63" fillId="0" borderId="5" xfId="0" applyFont="1" applyBorder="1" applyAlignment="1">
      <alignment horizontal="center" vertical="center" shrinkToFit="1"/>
    </xf>
    <xf numFmtId="0" fontId="63" fillId="0" borderId="5" xfId="0" applyFont="1" applyBorder="1" applyAlignment="1">
      <alignment horizontal="center" vertical="center"/>
    </xf>
    <xf numFmtId="0" fontId="50" fillId="0" borderId="5" xfId="0" applyFont="1" applyBorder="1" applyAlignment="1">
      <alignment vertical="center" textRotation="255"/>
    </xf>
    <xf numFmtId="0" fontId="50" fillId="0" borderId="5" xfId="0" applyFont="1" applyBorder="1" applyAlignment="1">
      <alignment horizontal="center" vertical="center"/>
    </xf>
    <xf numFmtId="0" fontId="50" fillId="0" borderId="5" xfId="0" applyFont="1" applyBorder="1" applyAlignment="1">
      <alignment horizontal="center" vertical="center" wrapText="1"/>
    </xf>
    <xf numFmtId="0" fontId="62" fillId="0" borderId="5" xfId="0" applyFont="1" applyBorder="1" applyAlignment="1">
      <alignment horizontal="center" vertical="center"/>
    </xf>
    <xf numFmtId="0" fontId="50" fillId="0" borderId="2" xfId="0" applyFont="1" applyBorder="1" applyAlignment="1">
      <alignment vertical="center" shrinkToFit="1"/>
    </xf>
    <xf numFmtId="0" fontId="50" fillId="0" borderId="3" xfId="0" applyFont="1" applyBorder="1" applyAlignment="1">
      <alignment vertical="center" shrinkToFit="1"/>
    </xf>
    <xf numFmtId="0" fontId="50" fillId="0" borderId="4" xfId="0" applyFont="1" applyBorder="1" applyAlignment="1">
      <alignment vertical="center" shrinkToFit="1"/>
    </xf>
    <xf numFmtId="0" fontId="0" fillId="10" borderId="5" xfId="0" applyFill="1" applyBorder="1" applyAlignment="1">
      <alignment vertical="center" shrinkToFit="1"/>
    </xf>
    <xf numFmtId="0" fontId="61" fillId="0" borderId="5" xfId="0" applyFont="1" applyBorder="1" applyAlignment="1">
      <alignment horizontal="center" vertical="center" wrapText="1"/>
    </xf>
    <xf numFmtId="0" fontId="53" fillId="0" borderId="5" xfId="0" applyFont="1" applyBorder="1" applyAlignment="1">
      <alignment horizontal="center" vertical="center"/>
    </xf>
    <xf numFmtId="0" fontId="59" fillId="0" borderId="5" xfId="0" applyFont="1" applyBorder="1" applyAlignment="1">
      <alignment horizontal="center" vertical="center" wrapText="1"/>
    </xf>
    <xf numFmtId="0" fontId="60" fillId="0" borderId="5" xfId="0" applyFont="1" applyBorder="1" applyAlignment="1">
      <alignment horizontal="center" vertical="center"/>
    </xf>
    <xf numFmtId="0" fontId="15" fillId="11" borderId="9" xfId="0" applyFont="1" applyFill="1" applyBorder="1" applyAlignment="1">
      <alignment horizontal="center" vertical="center" wrapText="1"/>
    </xf>
    <xf numFmtId="0" fontId="14" fillId="11" borderId="13" xfId="0" applyFont="1" applyFill="1" applyBorder="1" applyAlignment="1">
      <alignment horizontal="center" vertical="center" wrapText="1"/>
    </xf>
    <xf numFmtId="0" fontId="14" fillId="11" borderId="12" xfId="0" applyFont="1" applyFill="1" applyBorder="1" applyAlignment="1">
      <alignment horizontal="center" vertical="center" wrapText="1"/>
    </xf>
    <xf numFmtId="0" fontId="0" fillId="0" borderId="5" xfId="0" applyBorder="1" applyAlignment="1">
      <alignment horizontal="center" vertical="center" shrinkToFit="1"/>
    </xf>
    <xf numFmtId="0" fontId="0" fillId="10" borderId="5" xfId="0" applyFill="1" applyBorder="1" applyAlignment="1">
      <alignment horizontal="center" vertical="center"/>
    </xf>
    <xf numFmtId="0" fontId="19" fillId="0" borderId="9" xfId="0" applyFont="1" applyBorder="1" applyAlignment="1">
      <alignment horizontal="center" vertical="center" wrapText="1"/>
    </xf>
    <xf numFmtId="0" fontId="0" fillId="0" borderId="5" xfId="0" applyBorder="1" applyAlignment="1">
      <alignment vertical="center" shrinkToFit="1"/>
    </xf>
    <xf numFmtId="0" fontId="14" fillId="11" borderId="9" xfId="0" applyFont="1" applyFill="1" applyBorder="1" applyAlignment="1">
      <alignment horizontal="center" vertical="center" wrapText="1"/>
    </xf>
    <xf numFmtId="0" fontId="12" fillId="11" borderId="9" xfId="0" applyFont="1" applyFill="1" applyBorder="1" applyAlignment="1">
      <alignment vertical="center" wrapText="1"/>
    </xf>
    <xf numFmtId="0" fontId="12" fillId="11" borderId="13" xfId="0" applyFont="1" applyFill="1" applyBorder="1" applyAlignment="1">
      <alignment vertical="center" wrapText="1"/>
    </xf>
    <xf numFmtId="0" fontId="12" fillId="11" borderId="12" xfId="0" applyFont="1" applyFill="1" applyBorder="1" applyAlignment="1">
      <alignment vertical="center" wrapText="1"/>
    </xf>
    <xf numFmtId="0" fontId="0" fillId="11" borderId="9" xfId="0" applyFill="1" applyBorder="1" applyAlignment="1">
      <alignment vertical="center" wrapText="1"/>
    </xf>
    <xf numFmtId="0" fontId="0" fillId="11" borderId="13" xfId="0" applyFill="1" applyBorder="1" applyAlignment="1">
      <alignment vertical="center" wrapText="1"/>
    </xf>
    <xf numFmtId="0" fontId="0" fillId="0" borderId="12" xfId="0" applyBorder="1" applyAlignment="1">
      <alignment vertical="center" wrapText="1"/>
    </xf>
    <xf numFmtId="0" fontId="103" fillId="0" borderId="94" xfId="0" applyFont="1" applyBorder="1" applyAlignment="1">
      <alignment vertical="center"/>
    </xf>
    <xf numFmtId="0" fontId="103" fillId="0" borderId="95" xfId="0" applyFont="1" applyBorder="1" applyAlignment="1">
      <alignment vertical="center"/>
    </xf>
    <xf numFmtId="0" fontId="103" fillId="0" borderId="96" xfId="0" applyFont="1" applyBorder="1" applyAlignment="1">
      <alignment vertical="center"/>
    </xf>
    <xf numFmtId="0" fontId="105" fillId="11" borderId="91" xfId="0" applyFont="1" applyFill="1" applyBorder="1" applyAlignment="1">
      <alignment vertical="center" wrapText="1" shrinkToFit="1"/>
    </xf>
    <xf numFmtId="0" fontId="105" fillId="0" borderId="92" xfId="0" applyFont="1" applyBorder="1" applyAlignment="1">
      <alignment vertical="center" wrapText="1" shrinkToFit="1"/>
    </xf>
    <xf numFmtId="0" fontId="105" fillId="0" borderId="93" xfId="0" applyFont="1" applyBorder="1" applyAlignment="1">
      <alignment vertical="center" wrapText="1" shrinkToFit="1"/>
    </xf>
    <xf numFmtId="0" fontId="103" fillId="11" borderId="6" xfId="0" applyFont="1" applyFill="1" applyBorder="1" applyAlignment="1">
      <alignment vertical="center" wrapText="1"/>
    </xf>
    <xf numFmtId="0" fontId="103" fillId="0" borderId="8" xfId="0" applyFont="1" applyBorder="1" applyAlignment="1">
      <alignment vertical="center" wrapText="1"/>
    </xf>
    <xf numFmtId="0" fontId="103" fillId="0" borderId="45" xfId="0" applyFont="1" applyBorder="1" applyAlignment="1">
      <alignment vertical="center" wrapText="1"/>
    </xf>
    <xf numFmtId="0" fontId="103" fillId="0" borderId="14" xfId="0" applyFont="1" applyBorder="1" applyAlignment="1">
      <alignment vertical="center" wrapText="1"/>
    </xf>
    <xf numFmtId="0" fontId="103" fillId="0" borderId="0" xfId="0" applyFont="1" applyAlignment="1">
      <alignment vertical="center" wrapText="1"/>
    </xf>
    <xf numFmtId="0" fontId="103" fillId="0" borderId="47" xfId="0" applyFont="1" applyBorder="1" applyAlignment="1">
      <alignment vertical="center" wrapText="1"/>
    </xf>
    <xf numFmtId="0" fontId="103" fillId="0" borderId="10" xfId="0" applyFont="1" applyBorder="1" applyAlignment="1">
      <alignment vertical="center" wrapText="1"/>
    </xf>
    <xf numFmtId="0" fontId="103" fillId="0" borderId="1" xfId="0" applyFont="1" applyBorder="1" applyAlignment="1">
      <alignment vertical="center" wrapText="1"/>
    </xf>
    <xf numFmtId="0" fontId="103" fillId="0" borderId="50" xfId="0" applyFont="1" applyBorder="1" applyAlignment="1">
      <alignment vertical="center" wrapText="1"/>
    </xf>
    <xf numFmtId="0" fontId="102" fillId="11" borderId="6" xfId="0" applyFont="1" applyFill="1" applyBorder="1" applyAlignment="1">
      <alignment vertical="center" wrapText="1"/>
    </xf>
    <xf numFmtId="0" fontId="102" fillId="0" borderId="8" xfId="0" applyFont="1" applyBorder="1" applyAlignment="1">
      <alignment vertical="center" wrapText="1"/>
    </xf>
    <xf numFmtId="0" fontId="102" fillId="0" borderId="7" xfId="0" applyFont="1" applyBorder="1" applyAlignment="1">
      <alignment vertical="center" wrapText="1"/>
    </xf>
    <xf numFmtId="0" fontId="102" fillId="0" borderId="14" xfId="0" applyFont="1" applyBorder="1" applyAlignment="1">
      <alignment vertical="center" wrapText="1"/>
    </xf>
    <xf numFmtId="0" fontId="102" fillId="0" borderId="0" xfId="0" applyFont="1" applyAlignment="1">
      <alignment vertical="center" wrapText="1"/>
    </xf>
    <xf numFmtId="0" fontId="102" fillId="0" borderId="15" xfId="0" applyFont="1" applyBorder="1" applyAlignment="1">
      <alignment vertical="center" wrapText="1"/>
    </xf>
    <xf numFmtId="0" fontId="102" fillId="0" borderId="8" xfId="0" applyFont="1" applyBorder="1" applyAlignment="1">
      <alignment horizontal="center" vertical="center" wrapText="1"/>
    </xf>
    <xf numFmtId="0" fontId="102" fillId="0" borderId="7" xfId="0" applyFont="1" applyBorder="1" applyAlignment="1">
      <alignment horizontal="center" vertical="center" wrapText="1"/>
    </xf>
    <xf numFmtId="0" fontId="102" fillId="0" borderId="10" xfId="0" applyFont="1" applyBorder="1" applyAlignment="1">
      <alignment horizontal="center" vertical="center" wrapText="1"/>
    </xf>
    <xf numFmtId="0" fontId="102" fillId="0" borderId="1" xfId="0" applyFont="1" applyBorder="1" applyAlignment="1">
      <alignment horizontal="center" vertical="center" wrapText="1"/>
    </xf>
    <xf numFmtId="0" fontId="102" fillId="0" borderId="11" xfId="0" applyFont="1" applyBorder="1" applyAlignment="1">
      <alignment horizontal="center" vertical="center" wrapText="1"/>
    </xf>
    <xf numFmtId="0" fontId="102" fillId="11" borderId="6" xfId="0" applyFont="1" applyFill="1" applyBorder="1" applyAlignment="1">
      <alignment horizontal="left" vertical="top" wrapText="1" shrinkToFit="1"/>
    </xf>
    <xf numFmtId="0" fontId="102" fillId="0" borderId="7" xfId="0" applyFont="1" applyBorder="1" applyAlignment="1">
      <alignment horizontal="left" vertical="top" wrapText="1" shrinkToFit="1"/>
    </xf>
    <xf numFmtId="0" fontId="102" fillId="0" borderId="14" xfId="0" applyFont="1" applyBorder="1" applyAlignment="1">
      <alignment horizontal="left" vertical="top" wrapText="1" shrinkToFit="1"/>
    </xf>
    <xf numFmtId="0" fontId="102" fillId="0" borderId="15" xfId="0" applyFont="1" applyBorder="1" applyAlignment="1">
      <alignment horizontal="left" vertical="top" wrapText="1" shrinkToFit="1"/>
    </xf>
    <xf numFmtId="0" fontId="102" fillId="0" borderId="10" xfId="0" applyFont="1" applyBorder="1" applyAlignment="1">
      <alignment vertical="center" wrapText="1"/>
    </xf>
    <xf numFmtId="0" fontId="102" fillId="0" borderId="1" xfId="0" applyFont="1" applyBorder="1" applyAlignment="1">
      <alignment vertical="center" wrapText="1"/>
    </xf>
    <xf numFmtId="0" fontId="102" fillId="0" borderId="11" xfId="0" applyFont="1" applyBorder="1" applyAlignment="1">
      <alignment vertical="center" wrapText="1"/>
    </xf>
    <xf numFmtId="14" fontId="0" fillId="10" borderId="5" xfId="0" applyNumberFormat="1" applyFill="1" applyBorder="1" applyAlignment="1">
      <alignment vertical="center"/>
    </xf>
    <xf numFmtId="0" fontId="0" fillId="10" borderId="12" xfId="0" applyFill="1" applyBorder="1" applyAlignment="1">
      <alignment vertical="center"/>
    </xf>
    <xf numFmtId="0" fontId="5" fillId="0" borderId="0" xfId="4">
      <alignment vertical="center"/>
    </xf>
    <xf numFmtId="0" fontId="17" fillId="0" borderId="5" xfId="0" applyFont="1" applyBorder="1" applyAlignment="1">
      <alignment horizontal="center" vertical="center"/>
    </xf>
    <xf numFmtId="0" fontId="11" fillId="0" borderId="0" xfId="0" applyFont="1" applyAlignment="1">
      <alignment horizontal="center" vertical="center"/>
    </xf>
    <xf numFmtId="0" fontId="13" fillId="0" borderId="0" xfId="0" applyFont="1" applyAlignment="1">
      <alignment horizontal="center" vertical="center"/>
    </xf>
    <xf numFmtId="0" fontId="0" fillId="0" borderId="0" xfId="0" applyAlignment="1">
      <alignment horizontal="center" vertical="center"/>
    </xf>
    <xf numFmtId="0" fontId="13" fillId="0" borderId="1" xfId="0" applyFont="1" applyBorder="1" applyAlignment="1">
      <alignment horizontal="right" vertical="center"/>
    </xf>
    <xf numFmtId="0" fontId="0" fillId="0" borderId="1" xfId="0" applyBorder="1" applyAlignment="1">
      <alignment horizontal="right" vertical="center"/>
    </xf>
    <xf numFmtId="0" fontId="17" fillId="0" borderId="5" xfId="0" applyFont="1" applyBorder="1" applyAlignment="1">
      <alignment vertical="center"/>
    </xf>
    <xf numFmtId="0" fontId="19" fillId="0" borderId="5" xfId="0" applyFont="1" applyBorder="1" applyAlignment="1">
      <alignment vertical="center" wrapText="1"/>
    </xf>
    <xf numFmtId="0" fontId="17" fillId="0" borderId="6" xfId="0" applyFont="1" applyBorder="1" applyAlignment="1">
      <alignment horizontal="center" vertical="center"/>
    </xf>
    <xf numFmtId="0" fontId="17" fillId="0" borderId="9" xfId="0" applyFont="1" applyBorder="1" applyAlignment="1">
      <alignment vertical="center"/>
    </xf>
    <xf numFmtId="0" fontId="0" fillId="0" borderId="12" xfId="0" applyBorder="1" applyAlignment="1">
      <alignment vertical="center"/>
    </xf>
    <xf numFmtId="0" fontId="17" fillId="0" borderId="6" xfId="0" applyFont="1" applyBorder="1" applyAlignment="1">
      <alignment vertical="center"/>
    </xf>
    <xf numFmtId="0" fontId="17" fillId="0" borderId="7" xfId="0" applyFont="1"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6" xfId="0" applyBorder="1" applyAlignment="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10" xfId="0" applyBorder="1" applyAlignment="1">
      <alignment horizontal="left" vertical="top" wrapText="1"/>
    </xf>
    <xf numFmtId="0" fontId="0" fillId="0" borderId="1" xfId="0" applyBorder="1" applyAlignment="1">
      <alignment horizontal="left" vertical="top" wrapText="1"/>
    </xf>
    <xf numFmtId="0" fontId="0" fillId="0" borderId="11" xfId="0" applyBorder="1" applyAlignment="1">
      <alignment horizontal="left" vertical="top" wrapText="1"/>
    </xf>
    <xf numFmtId="0" fontId="62" fillId="0" borderId="0" xfId="0" applyFont="1" applyAlignment="1">
      <alignment vertical="center" wrapText="1"/>
    </xf>
    <xf numFmtId="0" fontId="19" fillId="0" borderId="5" xfId="0" applyFont="1" applyBorder="1" applyAlignment="1">
      <alignment vertical="center"/>
    </xf>
    <xf numFmtId="0" fontId="17" fillId="0" borderId="5" xfId="0" applyFont="1" applyBorder="1" applyAlignment="1">
      <alignment vertical="center" wrapText="1"/>
    </xf>
    <xf numFmtId="0" fontId="0" fillId="0" borderId="5" xfId="0" applyBorder="1" applyAlignment="1">
      <alignment vertical="center" wrapText="1"/>
    </xf>
    <xf numFmtId="0" fontId="17" fillId="0" borderId="6" xfId="0" applyFont="1" applyBorder="1" applyAlignment="1">
      <alignment horizontal="center" vertical="center" wrapText="1"/>
    </xf>
    <xf numFmtId="0" fontId="17" fillId="0" borderId="75" xfId="0" applyFont="1" applyBorder="1" applyAlignment="1">
      <alignment horizontal="center" vertical="center"/>
    </xf>
    <xf numFmtId="0" fontId="0" fillId="0" borderId="76" xfId="0" applyBorder="1" applyAlignment="1">
      <alignment horizontal="center" vertical="center"/>
    </xf>
    <xf numFmtId="0" fontId="17" fillId="0" borderId="75" xfId="0" applyFont="1" applyBorder="1" applyAlignment="1">
      <alignment horizontal="center" vertical="center" wrapText="1"/>
    </xf>
    <xf numFmtId="0" fontId="0" fillId="0" borderId="56" xfId="0" applyBorder="1" applyAlignment="1">
      <alignment horizontal="center" vertical="center"/>
    </xf>
    <xf numFmtId="0" fontId="13" fillId="0" borderId="1" xfId="0" applyFont="1" applyBorder="1" applyAlignment="1">
      <alignment horizontal="center" vertical="center"/>
    </xf>
    <xf numFmtId="0" fontId="52" fillId="0" borderId="72" xfId="0" applyFont="1" applyBorder="1" applyAlignment="1">
      <alignment horizontal="center" vertical="center"/>
    </xf>
    <xf numFmtId="0" fontId="17" fillId="0" borderId="74" xfId="0" applyFont="1" applyBorder="1" applyAlignment="1">
      <alignment horizontal="center" vertical="center"/>
    </xf>
    <xf numFmtId="0" fontId="0" fillId="0" borderId="58" xfId="0" applyBorder="1" applyAlignment="1">
      <alignment horizontal="center" vertical="center"/>
    </xf>
    <xf numFmtId="0" fontId="17" fillId="0" borderId="12" xfId="0" applyFont="1" applyBorder="1" applyAlignment="1">
      <alignment vertical="center"/>
    </xf>
    <xf numFmtId="0" fontId="0" fillId="0" borderId="34" xfId="0" applyBorder="1" applyAlignment="1">
      <alignment horizontal="center"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4" xfId="0" applyFont="1" applyBorder="1" applyAlignment="1">
      <alignment vertical="center"/>
    </xf>
    <xf numFmtId="0" fontId="17" fillId="0" borderId="2" xfId="0" applyFont="1" applyBorder="1" applyAlignment="1">
      <alignment vertical="center"/>
    </xf>
    <xf numFmtId="0" fontId="17" fillId="0" borderId="3" xfId="0" applyFont="1" applyBorder="1" applyAlignment="1">
      <alignment vertical="center"/>
    </xf>
    <xf numFmtId="0" fontId="17" fillId="0" borderId="4" xfId="0" applyFont="1" applyBorder="1" applyAlignment="1">
      <alignment vertical="center"/>
    </xf>
    <xf numFmtId="0" fontId="19" fillId="0" borderId="6" xfId="0" applyFont="1" applyBorder="1" applyAlignment="1">
      <alignment vertical="center" wrapText="1"/>
    </xf>
    <xf numFmtId="0" fontId="19" fillId="0" borderId="8" xfId="0" applyFont="1" applyBorder="1" applyAlignment="1">
      <alignment vertical="center" wrapText="1"/>
    </xf>
    <xf numFmtId="0" fontId="19" fillId="0" borderId="7" xfId="0" applyFont="1" applyBorder="1" applyAlignment="1">
      <alignment vertical="center" wrapText="1"/>
    </xf>
    <xf numFmtId="0" fontId="17" fillId="0" borderId="58" xfId="0" applyFont="1" applyBorder="1" applyAlignment="1">
      <alignment horizontal="center" vertical="center"/>
    </xf>
    <xf numFmtId="0" fontId="0" fillId="0" borderId="65" xfId="0" applyBorder="1" applyAlignment="1">
      <alignment horizontal="center" vertical="center"/>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7" fillId="0" borderId="81" xfId="0" applyFont="1" applyBorder="1" applyAlignment="1">
      <alignment horizontal="center" vertical="center" wrapText="1"/>
    </xf>
    <xf numFmtId="0" fontId="17" fillId="0" borderId="82" xfId="0" applyFont="1" applyBorder="1" applyAlignment="1">
      <alignment horizontal="center" vertical="center" wrapText="1"/>
    </xf>
    <xf numFmtId="0" fontId="17" fillId="0" borderId="79" xfId="0" applyFont="1" applyBorder="1" applyAlignment="1">
      <alignment horizontal="center" vertical="center" wrapText="1"/>
    </xf>
    <xf numFmtId="0" fontId="28" fillId="0" borderId="0" xfId="0" applyFont="1" applyAlignment="1">
      <alignment horizontal="left" vertical="top" wrapText="1"/>
    </xf>
    <xf numFmtId="0" fontId="28" fillId="4" borderId="6" xfId="0" applyFont="1" applyFill="1" applyBorder="1" applyAlignment="1">
      <alignment horizontal="left" vertical="top" wrapText="1"/>
    </xf>
    <xf numFmtId="0" fontId="28" fillId="4" borderId="8" xfId="0" applyFont="1" applyFill="1" applyBorder="1" applyAlignment="1">
      <alignment horizontal="left" vertical="top" wrapText="1"/>
    </xf>
    <xf numFmtId="0" fontId="28" fillId="4" borderId="7" xfId="0" applyFont="1" applyFill="1" applyBorder="1" applyAlignment="1">
      <alignment horizontal="left" vertical="top" wrapText="1"/>
    </xf>
    <xf numFmtId="0" fontId="28" fillId="4" borderId="10" xfId="0" applyFont="1" applyFill="1" applyBorder="1" applyAlignment="1">
      <alignment horizontal="left" vertical="top" wrapText="1"/>
    </xf>
    <xf numFmtId="0" fontId="28" fillId="4" borderId="1" xfId="0" applyFont="1" applyFill="1" applyBorder="1" applyAlignment="1">
      <alignment horizontal="left" vertical="top" wrapText="1"/>
    </xf>
    <xf numFmtId="0" fontId="28" fillId="4" borderId="11" xfId="0" applyFont="1" applyFill="1" applyBorder="1" applyAlignment="1">
      <alignment horizontal="left" vertical="top" wrapText="1"/>
    </xf>
    <xf numFmtId="0" fontId="11" fillId="0" borderId="0" xfId="0" applyFont="1" applyAlignment="1">
      <alignment horizontal="center" vertical="center" wrapText="1"/>
    </xf>
    <xf numFmtId="0" fontId="28" fillId="4" borderId="16" xfId="0" applyFont="1" applyFill="1" applyBorder="1" applyAlignment="1">
      <alignment horizontal="center" vertical="center" wrapText="1"/>
    </xf>
    <xf numFmtId="0" fontId="28" fillId="4" borderId="4" xfId="0" applyFont="1" applyFill="1" applyBorder="1" applyAlignment="1">
      <alignment horizontal="center" vertical="center" wrapText="1"/>
    </xf>
    <xf numFmtId="0" fontId="29" fillId="5" borderId="9" xfId="0" applyFont="1" applyFill="1" applyBorder="1" applyAlignment="1">
      <alignment vertical="center" wrapText="1"/>
    </xf>
    <xf numFmtId="0" fontId="29" fillId="5" borderId="13" xfId="0" applyFont="1" applyFill="1" applyBorder="1" applyAlignment="1">
      <alignment vertical="center" wrapText="1"/>
    </xf>
    <xf numFmtId="0" fontId="29" fillId="5" borderId="12" xfId="0" applyFont="1" applyFill="1" applyBorder="1" applyAlignment="1">
      <alignment vertical="center" wrapText="1"/>
    </xf>
    <xf numFmtId="0" fontId="28" fillId="0" borderId="8" xfId="0" applyFont="1" applyBorder="1" applyAlignment="1">
      <alignment vertical="center" wrapText="1"/>
    </xf>
    <xf numFmtId="0" fontId="28" fillId="0" borderId="0" xfId="0" applyFont="1" applyAlignment="1">
      <alignment vertical="center" wrapText="1"/>
    </xf>
    <xf numFmtId="0" fontId="28" fillId="4" borderId="5" xfId="0" applyFont="1" applyFill="1" applyBorder="1" applyAlignment="1">
      <alignment vertical="top" wrapText="1"/>
    </xf>
    <xf numFmtId="0" fontId="28" fillId="0" borderId="5" xfId="0" applyFont="1" applyBorder="1" applyAlignment="1">
      <alignment vertical="top" wrapText="1"/>
    </xf>
    <xf numFmtId="0" fontId="28" fillId="0" borderId="5" xfId="0" applyFont="1" applyBorder="1" applyAlignment="1">
      <alignment wrapText="1"/>
    </xf>
    <xf numFmtId="0" fontId="0" fillId="3" borderId="5" xfId="0" applyFill="1" applyBorder="1" applyAlignment="1">
      <alignment vertical="center" wrapText="1"/>
    </xf>
    <xf numFmtId="0" fontId="88" fillId="4" borderId="20" xfId="0" applyFont="1" applyFill="1" applyBorder="1" applyAlignment="1">
      <alignment horizontal="center" vertical="center" wrapText="1"/>
    </xf>
    <xf numFmtId="0" fontId="28" fillId="0" borderId="22" xfId="0" applyFont="1" applyBorder="1" applyAlignment="1">
      <alignment horizontal="center" vertical="center" wrapText="1"/>
    </xf>
    <xf numFmtId="0" fontId="28" fillId="0" borderId="24" xfId="0" applyFont="1" applyBorder="1" applyAlignment="1">
      <alignment horizontal="center" vertical="center" wrapText="1"/>
    </xf>
    <xf numFmtId="0" fontId="88" fillId="4" borderId="7" xfId="0" applyFont="1" applyFill="1" applyBorder="1" applyAlignment="1">
      <alignment vertical="center" wrapText="1"/>
    </xf>
    <xf numFmtId="0" fontId="28" fillId="0" borderId="15" xfId="0" applyFont="1" applyBorder="1" applyAlignment="1">
      <alignment vertical="center" wrapText="1"/>
    </xf>
    <xf numFmtId="0" fontId="28" fillId="0" borderId="11" xfId="0" applyFont="1" applyBorder="1" applyAlignment="1">
      <alignment vertical="center" wrapText="1"/>
    </xf>
    <xf numFmtId="0" fontId="29" fillId="5" borderId="21" xfId="0" applyFont="1" applyFill="1" applyBorder="1" applyAlignment="1">
      <alignment vertical="center" wrapText="1"/>
    </xf>
    <xf numFmtId="0" fontId="28" fillId="0" borderId="23" xfId="0" applyFont="1" applyBorder="1" applyAlignment="1">
      <alignment vertical="center" wrapText="1"/>
    </xf>
    <xf numFmtId="0" fontId="28" fillId="0" borderId="28" xfId="0" applyFont="1" applyBorder="1" applyAlignment="1">
      <alignment vertical="center" wrapText="1"/>
    </xf>
    <xf numFmtId="0" fontId="28" fillId="4" borderId="25" xfId="0" applyFont="1" applyFill="1" applyBorder="1" applyAlignment="1">
      <alignment vertical="center" wrapText="1"/>
    </xf>
    <xf numFmtId="0" fontId="28" fillId="0" borderId="26" xfId="0" applyFont="1" applyBorder="1" applyAlignment="1">
      <alignment vertical="center" wrapText="1"/>
    </xf>
    <xf numFmtId="0" fontId="28" fillId="0" borderId="27" xfId="0" applyFont="1" applyBorder="1" applyAlignment="1">
      <alignment vertical="center" wrapText="1"/>
    </xf>
    <xf numFmtId="0" fontId="19" fillId="0" borderId="0" xfId="0" applyFont="1" applyAlignment="1">
      <alignment vertical="center" wrapText="1"/>
    </xf>
    <xf numFmtId="0" fontId="19" fillId="0" borderId="0" xfId="0" applyFont="1" applyAlignment="1">
      <alignment horizontal="left" vertical="center" wrapText="1"/>
    </xf>
    <xf numFmtId="0" fontId="28" fillId="0" borderId="1" xfId="0" applyFont="1" applyBorder="1" applyAlignment="1">
      <alignment horizontal="left" vertical="center" wrapText="1"/>
    </xf>
    <xf numFmtId="0" fontId="28" fillId="4" borderId="2" xfId="0" applyFont="1" applyFill="1" applyBorder="1" applyAlignment="1">
      <alignment horizontal="center" vertical="center" wrapText="1"/>
    </xf>
    <xf numFmtId="0" fontId="71" fillId="4" borderId="29" xfId="5" applyFont="1" applyFill="1" applyBorder="1" applyAlignment="1">
      <alignment horizontal="center" vertical="center" wrapText="1"/>
    </xf>
    <xf numFmtId="0" fontId="71" fillId="4" borderId="31" xfId="5" applyFont="1" applyFill="1" applyBorder="1" applyAlignment="1">
      <alignment horizontal="center" vertical="center"/>
    </xf>
    <xf numFmtId="0" fontId="71" fillId="4" borderId="30" xfId="5" applyFont="1" applyFill="1" applyBorder="1" applyAlignment="1">
      <alignment horizontal="center" vertical="center"/>
    </xf>
    <xf numFmtId="0" fontId="71" fillId="4" borderId="56" xfId="5" applyFont="1" applyFill="1" applyBorder="1" applyAlignment="1">
      <alignment horizontal="center" vertical="center"/>
    </xf>
    <xf numFmtId="0" fontId="71" fillId="4" borderId="0" xfId="5" applyFont="1" applyFill="1" applyAlignment="1">
      <alignment horizontal="center" vertical="center"/>
    </xf>
    <xf numFmtId="0" fontId="71" fillId="4" borderId="57" xfId="5" applyFont="1" applyFill="1" applyBorder="1" applyAlignment="1">
      <alignment horizontal="center" vertical="center"/>
    </xf>
    <xf numFmtId="0" fontId="71" fillId="4" borderId="34" xfId="5" applyFont="1" applyFill="1" applyBorder="1" applyAlignment="1">
      <alignment horizontal="center" vertical="center"/>
    </xf>
    <xf numFmtId="0" fontId="71" fillId="4" borderId="36" xfId="5" applyFont="1" applyFill="1" applyBorder="1" applyAlignment="1">
      <alignment horizontal="center" vertical="center"/>
    </xf>
    <xf numFmtId="0" fontId="71" fillId="4" borderId="35" xfId="5" applyFont="1" applyFill="1" applyBorder="1" applyAlignment="1">
      <alignment horizontal="center" vertical="center"/>
    </xf>
    <xf numFmtId="0" fontId="71" fillId="4" borderId="56" xfId="5" applyFont="1" applyFill="1" applyBorder="1" applyAlignment="1">
      <alignment horizontal="center" vertical="center" wrapText="1"/>
    </xf>
    <xf numFmtId="0" fontId="71" fillId="4" borderId="34" xfId="5" applyFont="1" applyFill="1" applyBorder="1" applyAlignment="1">
      <alignment horizontal="center" vertical="center" wrapText="1"/>
    </xf>
    <xf numFmtId="0" fontId="70" fillId="19" borderId="53" xfId="5" applyFont="1" applyFill="1" applyBorder="1" applyAlignment="1">
      <alignment horizontal="center" vertical="center"/>
    </xf>
    <xf numFmtId="0" fontId="70" fillId="19" borderId="58" xfId="5" applyFont="1" applyFill="1" applyBorder="1" applyAlignment="1">
      <alignment horizontal="center" vertical="center"/>
    </xf>
    <xf numFmtId="0" fontId="70" fillId="19" borderId="65" xfId="5" applyFont="1" applyFill="1" applyBorder="1" applyAlignment="1">
      <alignment horizontal="center" vertical="center"/>
    </xf>
    <xf numFmtId="0" fontId="71" fillId="4" borderId="39" xfId="5" applyFont="1" applyFill="1" applyBorder="1" applyAlignment="1">
      <alignment horizontal="center" vertical="center"/>
    </xf>
    <xf numFmtId="0" fontId="71" fillId="4" borderId="41" xfId="5" applyFont="1" applyFill="1" applyBorder="1" applyAlignment="1">
      <alignment horizontal="center" vertical="center"/>
    </xf>
    <xf numFmtId="0" fontId="71" fillId="4" borderId="40" xfId="5" applyFont="1" applyFill="1" applyBorder="1" applyAlignment="1">
      <alignment horizontal="center" vertical="center"/>
    </xf>
    <xf numFmtId="0" fontId="71" fillId="4" borderId="29" xfId="5" applyFont="1" applyFill="1" applyBorder="1" applyAlignment="1">
      <alignment horizontal="center" vertical="center"/>
    </xf>
    <xf numFmtId="0" fontId="71" fillId="4" borderId="62" xfId="5" applyFont="1" applyFill="1" applyBorder="1" applyAlignment="1">
      <alignment horizontal="center" vertical="center" wrapText="1"/>
    </xf>
    <xf numFmtId="0" fontId="71" fillId="4" borderId="63" xfId="5" applyFont="1" applyFill="1" applyBorder="1" applyAlignment="1">
      <alignment horizontal="center" vertical="center" wrapText="1"/>
    </xf>
    <xf numFmtId="0" fontId="70" fillId="19" borderId="68" xfId="5" applyFont="1" applyFill="1" applyBorder="1" applyAlignment="1">
      <alignment horizontal="center" vertical="center"/>
    </xf>
    <xf numFmtId="0" fontId="71" fillId="4" borderId="64" xfId="5" applyFont="1" applyFill="1" applyBorder="1" applyAlignment="1">
      <alignment horizontal="center" vertical="center" wrapText="1"/>
    </xf>
    <xf numFmtId="0" fontId="70" fillId="19" borderId="60" xfId="5" applyFont="1" applyFill="1" applyBorder="1" applyAlignment="1">
      <alignment horizontal="center" vertical="center"/>
    </xf>
    <xf numFmtId="0" fontId="71" fillId="2" borderId="39" xfId="5" applyFont="1" applyFill="1" applyBorder="1" applyAlignment="1">
      <alignment horizontal="center" vertical="center"/>
    </xf>
    <xf numFmtId="0" fontId="71" fillId="2" borderId="41" xfId="5" applyFont="1" applyFill="1" applyBorder="1" applyAlignment="1">
      <alignment horizontal="center" vertical="center"/>
    </xf>
    <xf numFmtId="0" fontId="71" fillId="2" borderId="40" xfId="5" applyFont="1" applyFill="1" applyBorder="1" applyAlignment="1">
      <alignment horizontal="center" vertical="center"/>
    </xf>
    <xf numFmtId="0" fontId="68" fillId="0" borderId="0" xfId="5" applyFont="1" applyAlignment="1">
      <alignment horizontal="center" vertical="center"/>
    </xf>
    <xf numFmtId="0" fontId="32" fillId="0" borderId="1" xfId="5" applyFont="1" applyBorder="1" applyAlignment="1">
      <alignment horizontal="right" vertical="top" wrapText="1"/>
    </xf>
    <xf numFmtId="0" fontId="69" fillId="6" borderId="9" xfId="5" applyFont="1" applyFill="1" applyBorder="1" applyAlignment="1">
      <alignment horizontal="center" vertical="center"/>
    </xf>
    <xf numFmtId="0" fontId="69" fillId="6" borderId="12" xfId="5" applyFont="1" applyFill="1" applyBorder="1" applyAlignment="1">
      <alignment horizontal="center" vertical="center"/>
    </xf>
    <xf numFmtId="0" fontId="69" fillId="6" borderId="9" xfId="5" applyFont="1" applyFill="1" applyBorder="1" applyAlignment="1">
      <alignment horizontal="center" vertical="center" wrapText="1"/>
    </xf>
    <xf numFmtId="0" fontId="69" fillId="6" borderId="12" xfId="5" applyFont="1" applyFill="1" applyBorder="1" applyAlignment="1">
      <alignment horizontal="center" vertical="center" wrapText="1"/>
    </xf>
    <xf numFmtId="0" fontId="32" fillId="0" borderId="1" xfId="2" applyFont="1" applyBorder="1" applyAlignment="1">
      <alignment horizontal="right" vertical="top" wrapText="1"/>
    </xf>
    <xf numFmtId="0" fontId="36" fillId="6" borderId="9" xfId="2" applyFont="1" applyFill="1" applyBorder="1" applyAlignment="1">
      <alignment horizontal="center" vertical="center"/>
    </xf>
    <xf numFmtId="0" fontId="36" fillId="6" borderId="12" xfId="2" applyFont="1" applyFill="1" applyBorder="1" applyAlignment="1">
      <alignment horizontal="center" vertical="center"/>
    </xf>
    <xf numFmtId="0" fontId="36" fillId="6" borderId="9" xfId="2" applyFont="1" applyFill="1" applyBorder="1" applyAlignment="1">
      <alignment horizontal="center" vertical="center" wrapText="1"/>
    </xf>
    <xf numFmtId="0" fontId="36" fillId="6" borderId="12" xfId="2" applyFont="1" applyFill="1" applyBorder="1" applyAlignment="1">
      <alignment horizontal="center" vertical="center" wrapText="1"/>
    </xf>
    <xf numFmtId="0" fontId="32" fillId="0" borderId="0" xfId="3" applyFont="1" applyAlignment="1">
      <alignment horizontal="left" vertical="top" wrapText="1"/>
    </xf>
    <xf numFmtId="0" fontId="43" fillId="0" borderId="39" xfId="3" applyFont="1" applyBorder="1" applyAlignment="1">
      <alignment horizontal="center" vertical="center" wrapText="1"/>
    </xf>
    <xf numFmtId="0" fontId="43" fillId="0" borderId="40" xfId="3" applyFont="1" applyBorder="1" applyAlignment="1">
      <alignment horizontal="center" vertical="center" wrapText="1"/>
    </xf>
    <xf numFmtId="0" fontId="43" fillId="0" borderId="41" xfId="3" applyFont="1" applyBorder="1" applyAlignment="1">
      <alignment horizontal="center" vertical="center" wrapText="1"/>
    </xf>
    <xf numFmtId="0" fontId="43" fillId="0" borderId="42" xfId="3" applyFont="1" applyBorder="1" applyAlignment="1">
      <alignment horizontal="center" vertical="center" wrapText="1"/>
    </xf>
    <xf numFmtId="0" fontId="43" fillId="0" borderId="43" xfId="3" applyFont="1" applyBorder="1" applyAlignment="1">
      <alignment horizontal="center" vertical="center" wrapText="1"/>
    </xf>
    <xf numFmtId="0" fontId="42" fillId="7" borderId="29" xfId="3" applyFont="1" applyFill="1" applyBorder="1" applyAlignment="1">
      <alignment horizontal="center" vertical="center" wrapText="1"/>
    </xf>
    <xf numFmtId="0" fontId="42" fillId="7" borderId="30" xfId="3" applyFont="1" applyFill="1" applyBorder="1" applyAlignment="1">
      <alignment horizontal="center" vertical="center" wrapText="1"/>
    </xf>
    <xf numFmtId="0" fontId="42" fillId="7" borderId="34" xfId="3" applyFont="1" applyFill="1" applyBorder="1" applyAlignment="1">
      <alignment horizontal="center" vertical="center" wrapText="1"/>
    </xf>
    <xf numFmtId="0" fontId="42" fillId="7" borderId="35" xfId="3" applyFont="1" applyFill="1" applyBorder="1" applyAlignment="1">
      <alignment horizontal="center" vertical="center" wrapText="1"/>
    </xf>
    <xf numFmtId="0" fontId="42" fillId="7" borderId="31" xfId="3" applyFont="1" applyFill="1" applyBorder="1" applyAlignment="1">
      <alignment horizontal="center" vertical="center" wrapText="1"/>
    </xf>
    <xf numFmtId="0" fontId="42" fillId="7" borderId="32" xfId="3" applyFont="1" applyFill="1" applyBorder="1" applyAlignment="1">
      <alignment horizontal="center" vertical="center" wrapText="1"/>
    </xf>
    <xf numFmtId="0" fontId="42" fillId="7" borderId="33" xfId="3" applyFont="1" applyFill="1" applyBorder="1" applyAlignment="1">
      <alignment horizontal="center" vertical="center" wrapText="1"/>
    </xf>
    <xf numFmtId="0" fontId="42" fillId="7" borderId="36" xfId="3" applyFont="1" applyFill="1" applyBorder="1" applyAlignment="1">
      <alignment horizontal="center" vertical="center" wrapText="1"/>
    </xf>
    <xf numFmtId="0" fontId="42" fillId="7" borderId="37" xfId="3" applyFont="1" applyFill="1" applyBorder="1" applyAlignment="1">
      <alignment horizontal="center" vertical="center" wrapText="1"/>
    </xf>
    <xf numFmtId="0" fontId="42" fillId="7" borderId="38" xfId="3" applyFont="1" applyFill="1" applyBorder="1" applyAlignment="1">
      <alignment horizontal="center" vertical="center" wrapText="1"/>
    </xf>
    <xf numFmtId="0" fontId="32" fillId="0" borderId="0" xfId="3" applyFont="1" applyAlignment="1">
      <alignment horizontal="left" vertical="top"/>
    </xf>
    <xf numFmtId="0" fontId="30" fillId="0" borderId="0" xfId="3" applyFont="1" applyAlignment="1">
      <alignment horizontal="center" vertical="center"/>
    </xf>
    <xf numFmtId="0" fontId="6" fillId="0" borderId="0" xfId="2" applyAlignment="1">
      <alignment horizontal="center" vertical="center"/>
    </xf>
    <xf numFmtId="0" fontId="39" fillId="0" borderId="0" xfId="3" applyFont="1" applyAlignment="1">
      <alignment horizontal="center" vertical="center"/>
    </xf>
    <xf numFmtId="0" fontId="6" fillId="0" borderId="15" xfId="2" applyBorder="1" applyAlignment="1">
      <alignment horizontal="center" vertical="center"/>
    </xf>
    <xf numFmtId="0" fontId="40" fillId="0" borderId="0" xfId="3" applyFont="1" applyAlignment="1">
      <alignment horizontal="left" vertical="center" wrapText="1"/>
    </xf>
    <xf numFmtId="0" fontId="44" fillId="0" borderId="0" xfId="0" applyFont="1" applyAlignment="1">
      <alignment horizontal="center" vertical="center"/>
    </xf>
    <xf numFmtId="0" fontId="12" fillId="0" borderId="0" xfId="0" applyFont="1" applyAlignment="1">
      <alignment vertical="center" wrapText="1"/>
    </xf>
  </cellXfs>
  <cellStyles count="9">
    <cellStyle name="標準" xfId="0" builtinId="0"/>
    <cellStyle name="標準 2" xfId="1"/>
    <cellStyle name="標準 2 2" xfId="3"/>
    <cellStyle name="標準 3" xfId="2"/>
    <cellStyle name="標準 4" xfId="4"/>
    <cellStyle name="標準 5" xfId="5"/>
    <cellStyle name="標準 6" xfId="6"/>
    <cellStyle name="標準 7" xfId="7"/>
    <cellStyle name="標準 8" xfId="8"/>
  </cellStyles>
  <dxfs count="84">
    <dxf>
      <font>
        <b/>
        <i val="0"/>
        <color theme="0"/>
      </font>
      <fill>
        <patternFill>
          <bgColor rgb="FF00B05C"/>
        </patternFill>
      </fill>
    </dxf>
    <dxf>
      <font>
        <b/>
        <i val="0"/>
        <color theme="1" tint="0.14996795556505021"/>
      </font>
      <fill>
        <patternFill>
          <bgColor rgb="FFFFFF00"/>
        </patternFill>
      </fill>
    </dxf>
    <dxf>
      <font>
        <b/>
        <i val="0"/>
        <color theme="0"/>
      </font>
      <fill>
        <patternFill>
          <bgColor theme="1" tint="0.14996795556505021"/>
        </patternFill>
      </fill>
    </dxf>
    <dxf>
      <font>
        <b/>
        <i val="0"/>
      </font>
      <fill>
        <patternFill>
          <bgColor theme="0" tint="-0.14996795556505021"/>
        </patternFill>
      </fill>
    </dxf>
    <dxf>
      <font>
        <b/>
        <i val="0"/>
        <color theme="0"/>
      </font>
      <fill>
        <patternFill>
          <bgColor rgb="FFD00E41"/>
        </patternFill>
      </fill>
    </dxf>
    <dxf>
      <font>
        <b/>
        <i val="0"/>
        <color theme="0"/>
      </font>
      <fill>
        <patternFill>
          <bgColor rgb="FF00B05C"/>
        </patternFill>
      </fill>
    </dxf>
    <dxf>
      <font>
        <b/>
        <i val="0"/>
        <color theme="1" tint="0.14996795556505021"/>
      </font>
      <fill>
        <patternFill>
          <bgColor rgb="FFFFFF00"/>
        </patternFill>
      </fill>
    </dxf>
    <dxf>
      <font>
        <b/>
        <i val="0"/>
        <color theme="0"/>
      </font>
      <fill>
        <patternFill>
          <bgColor theme="1" tint="0.14996795556505021"/>
        </patternFill>
      </fill>
    </dxf>
    <dxf>
      <font>
        <b/>
        <i val="0"/>
      </font>
      <fill>
        <patternFill>
          <bgColor theme="0" tint="-0.14996795556505021"/>
        </patternFill>
      </fill>
    </dxf>
    <dxf>
      <font>
        <b/>
        <i val="0"/>
        <color theme="0"/>
      </font>
      <fill>
        <patternFill>
          <bgColor rgb="FFD00E41"/>
        </patternFill>
      </fill>
    </dxf>
    <dxf>
      <font>
        <b/>
        <i val="0"/>
        <color rgb="FFFF0000"/>
      </font>
    </dxf>
    <dxf>
      <font>
        <color rgb="FFFF0000"/>
      </font>
    </dxf>
    <dxf>
      <font>
        <b/>
        <i val="0"/>
        <color theme="0"/>
      </font>
      <fill>
        <patternFill>
          <bgColor rgb="FF9900CC"/>
        </patternFill>
      </fill>
    </dxf>
    <dxf>
      <font>
        <b/>
        <i val="0"/>
        <color theme="0"/>
      </font>
      <fill>
        <patternFill>
          <bgColor rgb="FFFF0000"/>
        </patternFill>
      </fill>
    </dxf>
    <dxf>
      <font>
        <b/>
        <i val="0"/>
        <color auto="1"/>
      </font>
      <fill>
        <patternFill>
          <bgColor rgb="FFFFFF00"/>
        </patternFill>
      </fill>
    </dxf>
    <dxf>
      <font>
        <b/>
        <i val="0"/>
      </font>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7" tint="0.59996337778862885"/>
        </patternFill>
      </fill>
    </dxf>
    <dxf>
      <fill>
        <patternFill>
          <bgColor rgb="FFFFFFCC"/>
        </patternFill>
      </fill>
    </dxf>
    <dxf>
      <fill>
        <patternFill>
          <bgColor rgb="FFFFFFCC"/>
        </patternFill>
      </fill>
    </dxf>
    <dxf>
      <fill>
        <patternFill>
          <bgColor theme="7" tint="0.59996337778862885"/>
        </patternFill>
      </fill>
    </dxf>
    <dxf>
      <fill>
        <patternFill>
          <bgColor theme="7" tint="0.59996337778862885"/>
        </patternFill>
      </fill>
    </dxf>
    <dxf>
      <fill>
        <patternFill>
          <bgColor theme="7" tint="0.59996337778862885"/>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dxf>
    <dxf>
      <font>
        <color rgb="FFFF0000"/>
      </font>
    </dxf>
    <dxf>
      <font>
        <b/>
        <i val="0"/>
        <color theme="0"/>
      </font>
      <fill>
        <patternFill>
          <bgColor rgb="FF9900CC"/>
        </patternFill>
      </fill>
    </dxf>
    <dxf>
      <font>
        <b/>
        <i val="0"/>
        <color theme="0"/>
      </font>
      <fill>
        <patternFill>
          <bgColor rgb="FFFF0000"/>
        </patternFill>
      </fill>
    </dxf>
    <dxf>
      <font>
        <b/>
        <i val="0"/>
        <color auto="1"/>
      </font>
      <fill>
        <patternFill>
          <bgColor rgb="FFFFFF00"/>
        </patternFill>
      </fill>
    </dxf>
    <dxf>
      <font>
        <b/>
        <i val="0"/>
      </font>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7" tint="0.59996337778862885"/>
        </patternFill>
      </fill>
    </dxf>
    <dxf>
      <fill>
        <patternFill>
          <bgColor rgb="FFFFFFCC"/>
        </patternFill>
      </fill>
    </dxf>
    <dxf>
      <fill>
        <patternFill>
          <bgColor rgb="FFFFFFCC"/>
        </patternFill>
      </fill>
    </dxf>
    <dxf>
      <fill>
        <patternFill>
          <bgColor theme="7" tint="0.59996337778862885"/>
        </patternFill>
      </fill>
    </dxf>
    <dxf>
      <fill>
        <patternFill>
          <bgColor theme="7" tint="0.59996337778862885"/>
        </patternFill>
      </fill>
    </dxf>
    <dxf>
      <fill>
        <patternFill>
          <bgColor theme="7" tint="0.59996337778862885"/>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CCFFCC"/>
      <color rgb="FF99FF99"/>
      <color rgb="FFCCCCFF"/>
      <color rgb="FFFFFFCC"/>
      <color rgb="FFFFCCFF"/>
      <color rgb="FFCC99FF"/>
      <color rgb="FFCCFFFF"/>
      <color rgb="FFFFE49F"/>
      <color rgb="FFFFD469"/>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Radio" firstButton="1" fmlaLink="$M$5" lockText="1" noThreeD="1"/>
</file>

<file path=xl/ctrlProps/ctrlProp10.xml><?xml version="1.0" encoding="utf-8"?>
<formControlPr xmlns="http://schemas.microsoft.com/office/spreadsheetml/2009/9/main" objectType="CheckBox" fmlaLink="$G$57" lockText="1" noThreeD="1"/>
</file>

<file path=xl/ctrlProps/ctrlProp100.xml><?xml version="1.0" encoding="utf-8"?>
<formControlPr xmlns="http://schemas.microsoft.com/office/spreadsheetml/2009/9/main" objectType="CheckBox" fmlaLink="$L$49" lockText="1" noThreeD="1"/>
</file>

<file path=xl/ctrlProps/ctrlProp101.xml><?xml version="1.0" encoding="utf-8"?>
<formControlPr xmlns="http://schemas.microsoft.com/office/spreadsheetml/2009/9/main" objectType="CheckBox" fmlaLink="$L$50" lockText="1" noThreeD="1"/>
</file>

<file path=xl/ctrlProps/ctrlProp102.xml><?xml version="1.0" encoding="utf-8"?>
<formControlPr xmlns="http://schemas.microsoft.com/office/spreadsheetml/2009/9/main" objectType="CheckBox" fmlaLink="$L$51" lockText="1" noThreeD="1"/>
</file>

<file path=xl/ctrlProps/ctrlProp103.xml><?xml version="1.0" encoding="utf-8"?>
<formControlPr xmlns="http://schemas.microsoft.com/office/spreadsheetml/2009/9/main" objectType="CheckBox" fmlaLink="$L$52" lockText="1" noThreeD="1"/>
</file>

<file path=xl/ctrlProps/ctrlProp104.xml><?xml version="1.0" encoding="utf-8"?>
<formControlPr xmlns="http://schemas.microsoft.com/office/spreadsheetml/2009/9/main" objectType="CheckBox" fmlaLink="$L$53" lockText="1" noThreeD="1"/>
</file>

<file path=xl/ctrlProps/ctrlProp105.xml><?xml version="1.0" encoding="utf-8"?>
<formControlPr xmlns="http://schemas.microsoft.com/office/spreadsheetml/2009/9/main" objectType="CheckBox" fmlaLink="$L$54" lockText="1" noThreeD="1"/>
</file>

<file path=xl/ctrlProps/ctrlProp106.xml><?xml version="1.0" encoding="utf-8"?>
<formControlPr xmlns="http://schemas.microsoft.com/office/spreadsheetml/2009/9/main" objectType="CheckBox" fmlaLink="$K$57" lockText="1" noThreeD="1"/>
</file>

<file path=xl/ctrlProps/ctrlProp107.xml><?xml version="1.0" encoding="utf-8"?>
<formControlPr xmlns="http://schemas.microsoft.com/office/spreadsheetml/2009/9/main" objectType="CheckBox" fmlaLink="$M$57" lockText="1" noThreeD="1"/>
</file>

<file path=xl/ctrlProps/ctrlProp108.xml><?xml version="1.0" encoding="utf-8"?>
<formControlPr xmlns="http://schemas.microsoft.com/office/spreadsheetml/2009/9/main" objectType="Radio" firstButton="1" fmlaLink="$M$5"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fmlaLink="$H$57"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checked="Checked" lockText="1"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CheckBox" fmlaLink="$B$57" lockText="1" noThreeD="1"/>
</file>

<file path=xl/ctrlProps/ctrlProp114.xml><?xml version="1.0" encoding="utf-8"?>
<formControlPr xmlns="http://schemas.microsoft.com/office/spreadsheetml/2009/9/main" objectType="CheckBox" fmlaLink="$D$57" lockText="1" noThreeD="1"/>
</file>

<file path=xl/ctrlProps/ctrlProp115.xml><?xml version="1.0" encoding="utf-8"?>
<formControlPr xmlns="http://schemas.microsoft.com/office/spreadsheetml/2009/9/main" objectType="CheckBox" fmlaLink="$E$57" lockText="1" noThreeD="1"/>
</file>

<file path=xl/ctrlProps/ctrlProp116.xml><?xml version="1.0" encoding="utf-8"?>
<formControlPr xmlns="http://schemas.microsoft.com/office/spreadsheetml/2009/9/main" objectType="CheckBox" checked="Checked" fmlaLink="$F$57" lockText="1" noThreeD="1"/>
</file>

<file path=xl/ctrlProps/ctrlProp117.xml><?xml version="1.0" encoding="utf-8"?>
<formControlPr xmlns="http://schemas.microsoft.com/office/spreadsheetml/2009/9/main" objectType="CheckBox" fmlaLink="$G$57" lockText="1" noThreeD="1"/>
</file>

<file path=xl/ctrlProps/ctrlProp118.xml><?xml version="1.0" encoding="utf-8"?>
<formControlPr xmlns="http://schemas.microsoft.com/office/spreadsheetml/2009/9/main" objectType="CheckBox" checked="Checked" fmlaLink="$H$57" lockText="1" noThreeD="1"/>
</file>

<file path=xl/ctrlProps/ctrlProp119.xml><?xml version="1.0" encoding="utf-8"?>
<formControlPr xmlns="http://schemas.microsoft.com/office/spreadsheetml/2009/9/main" objectType="CheckBox" fmlaLink="$J$57" lockText="1" noThreeD="1"/>
</file>

<file path=xl/ctrlProps/ctrlProp12.xml><?xml version="1.0" encoding="utf-8"?>
<formControlPr xmlns="http://schemas.microsoft.com/office/spreadsheetml/2009/9/main" objectType="CheckBox" fmlaLink="$J$57" lockText="1" noThreeD="1"/>
</file>

<file path=xl/ctrlProps/ctrlProp120.xml><?xml version="1.0" encoding="utf-8"?>
<formControlPr xmlns="http://schemas.microsoft.com/office/spreadsheetml/2009/9/main" objectType="CheckBox" fmlaLink="$L$13" lockText="1" noThreeD="1"/>
</file>

<file path=xl/ctrlProps/ctrlProp121.xml><?xml version="1.0" encoding="utf-8"?>
<formControlPr xmlns="http://schemas.microsoft.com/office/spreadsheetml/2009/9/main" objectType="CheckBox" fmlaLink="$L$14" lockText="1" noThreeD="1"/>
</file>

<file path=xl/ctrlProps/ctrlProp122.xml><?xml version="1.0" encoding="utf-8"?>
<formControlPr xmlns="http://schemas.microsoft.com/office/spreadsheetml/2009/9/main" objectType="CheckBox" fmlaLink="$L$15" lockText="1" noThreeD="1"/>
</file>

<file path=xl/ctrlProps/ctrlProp123.xml><?xml version="1.0" encoding="utf-8"?>
<formControlPr xmlns="http://schemas.microsoft.com/office/spreadsheetml/2009/9/main" objectType="CheckBox" fmlaLink="$L$16" lockText="1" noThreeD="1"/>
</file>

<file path=xl/ctrlProps/ctrlProp124.xml><?xml version="1.0" encoding="utf-8"?>
<formControlPr xmlns="http://schemas.microsoft.com/office/spreadsheetml/2009/9/main" objectType="CheckBox" fmlaLink="$L$17" lockText="1" noThreeD="1"/>
</file>

<file path=xl/ctrlProps/ctrlProp125.xml><?xml version="1.0" encoding="utf-8"?>
<formControlPr xmlns="http://schemas.microsoft.com/office/spreadsheetml/2009/9/main" objectType="CheckBox" fmlaLink="$L$18" lockText="1" noThreeD="1"/>
</file>

<file path=xl/ctrlProps/ctrlProp126.xml><?xml version="1.0" encoding="utf-8"?>
<formControlPr xmlns="http://schemas.microsoft.com/office/spreadsheetml/2009/9/main" objectType="CheckBox" fmlaLink="$L$19" lockText="1" noThreeD="1"/>
</file>

<file path=xl/ctrlProps/ctrlProp127.xml><?xml version="1.0" encoding="utf-8"?>
<formControlPr xmlns="http://schemas.microsoft.com/office/spreadsheetml/2009/9/main" objectType="CheckBox" fmlaLink="$L$20" lockText="1" noThreeD="1"/>
</file>

<file path=xl/ctrlProps/ctrlProp128.xml><?xml version="1.0" encoding="utf-8"?>
<formControlPr xmlns="http://schemas.microsoft.com/office/spreadsheetml/2009/9/main" objectType="CheckBox" fmlaLink="$L$21" lockText="1" noThreeD="1"/>
</file>

<file path=xl/ctrlProps/ctrlProp129.xml><?xml version="1.0" encoding="utf-8"?>
<formControlPr xmlns="http://schemas.microsoft.com/office/spreadsheetml/2009/9/main" objectType="CheckBox" checked="Checked" fmlaLink="$L$22" lockText="1" noThreeD="1"/>
</file>

<file path=xl/ctrlProps/ctrlProp13.xml><?xml version="1.0" encoding="utf-8"?>
<formControlPr xmlns="http://schemas.microsoft.com/office/spreadsheetml/2009/9/main" objectType="CheckBox" fmlaLink="$L$13" lockText="1" noThreeD="1"/>
</file>

<file path=xl/ctrlProps/ctrlProp130.xml><?xml version="1.0" encoding="utf-8"?>
<formControlPr xmlns="http://schemas.microsoft.com/office/spreadsheetml/2009/9/main" objectType="CheckBox" fmlaLink="$L$23" lockText="1" noThreeD="1"/>
</file>

<file path=xl/ctrlProps/ctrlProp131.xml><?xml version="1.0" encoding="utf-8"?>
<formControlPr xmlns="http://schemas.microsoft.com/office/spreadsheetml/2009/9/main" objectType="CheckBox" fmlaLink="$L$24" lockText="1" noThreeD="1"/>
</file>

<file path=xl/ctrlProps/ctrlProp132.xml><?xml version="1.0" encoding="utf-8"?>
<formControlPr xmlns="http://schemas.microsoft.com/office/spreadsheetml/2009/9/main" objectType="CheckBox" fmlaLink="$L$25" lockText="1" noThreeD="1"/>
</file>

<file path=xl/ctrlProps/ctrlProp133.xml><?xml version="1.0" encoding="utf-8"?>
<formControlPr xmlns="http://schemas.microsoft.com/office/spreadsheetml/2009/9/main" objectType="CheckBox" checked="Checked" fmlaLink="$L$26" lockText="1" noThreeD="1"/>
</file>

<file path=xl/ctrlProps/ctrlProp134.xml><?xml version="1.0" encoding="utf-8"?>
<formControlPr xmlns="http://schemas.microsoft.com/office/spreadsheetml/2009/9/main" objectType="CheckBox" fmlaLink="$L$27" lockText="1" noThreeD="1"/>
</file>

<file path=xl/ctrlProps/ctrlProp135.xml><?xml version="1.0" encoding="utf-8"?>
<formControlPr xmlns="http://schemas.microsoft.com/office/spreadsheetml/2009/9/main" objectType="CheckBox" fmlaLink="$L$28" lockText="1" noThreeD="1"/>
</file>

<file path=xl/ctrlProps/ctrlProp136.xml><?xml version="1.0" encoding="utf-8"?>
<formControlPr xmlns="http://schemas.microsoft.com/office/spreadsheetml/2009/9/main" objectType="CheckBox" fmlaLink="$L$29" lockText="1" noThreeD="1"/>
</file>

<file path=xl/ctrlProps/ctrlProp137.xml><?xml version="1.0" encoding="utf-8"?>
<formControlPr xmlns="http://schemas.microsoft.com/office/spreadsheetml/2009/9/main" objectType="CheckBox" checked="Checked" fmlaLink="$L$30" lockText="1" noThreeD="1"/>
</file>

<file path=xl/ctrlProps/ctrlProp138.xml><?xml version="1.0" encoding="utf-8"?>
<formControlPr xmlns="http://schemas.microsoft.com/office/spreadsheetml/2009/9/main" objectType="CheckBox" fmlaLink="$L$31" lockText="1" noThreeD="1"/>
</file>

<file path=xl/ctrlProps/ctrlProp139.xml><?xml version="1.0" encoding="utf-8"?>
<formControlPr xmlns="http://schemas.microsoft.com/office/spreadsheetml/2009/9/main" objectType="CheckBox" fmlaLink="$L$32" lockText="1" noThreeD="1"/>
</file>

<file path=xl/ctrlProps/ctrlProp14.xml><?xml version="1.0" encoding="utf-8"?>
<formControlPr xmlns="http://schemas.microsoft.com/office/spreadsheetml/2009/9/main" objectType="CheckBox" fmlaLink="$L$14" lockText="1" noThreeD="1"/>
</file>

<file path=xl/ctrlProps/ctrlProp140.xml><?xml version="1.0" encoding="utf-8"?>
<formControlPr xmlns="http://schemas.microsoft.com/office/spreadsheetml/2009/9/main" objectType="CheckBox" fmlaLink="$L$33" lockText="1" noThreeD="1"/>
</file>

<file path=xl/ctrlProps/ctrlProp141.xml><?xml version="1.0" encoding="utf-8"?>
<formControlPr xmlns="http://schemas.microsoft.com/office/spreadsheetml/2009/9/main" objectType="CheckBox" fmlaLink="$L$34" lockText="1" noThreeD="1"/>
</file>

<file path=xl/ctrlProps/ctrlProp142.xml><?xml version="1.0" encoding="utf-8"?>
<formControlPr xmlns="http://schemas.microsoft.com/office/spreadsheetml/2009/9/main" objectType="CheckBox" fmlaLink="$L$35" lockText="1" noThreeD="1"/>
</file>

<file path=xl/ctrlProps/ctrlProp143.xml><?xml version="1.0" encoding="utf-8"?>
<formControlPr xmlns="http://schemas.microsoft.com/office/spreadsheetml/2009/9/main" objectType="CheckBox" checked="Checked" fmlaLink="$L$36" lockText="1" noThreeD="1"/>
</file>

<file path=xl/ctrlProps/ctrlProp144.xml><?xml version="1.0" encoding="utf-8"?>
<formControlPr xmlns="http://schemas.microsoft.com/office/spreadsheetml/2009/9/main" objectType="CheckBox" fmlaLink="$L$37" lockText="1" noThreeD="1"/>
</file>

<file path=xl/ctrlProps/ctrlProp145.xml><?xml version="1.0" encoding="utf-8"?>
<formControlPr xmlns="http://schemas.microsoft.com/office/spreadsheetml/2009/9/main" objectType="CheckBox" checked="Checked" fmlaLink="$L$38" lockText="1" noThreeD="1"/>
</file>

<file path=xl/ctrlProps/ctrlProp146.xml><?xml version="1.0" encoding="utf-8"?>
<formControlPr xmlns="http://schemas.microsoft.com/office/spreadsheetml/2009/9/main" objectType="CheckBox" checked="Checked" fmlaLink="$L$39" lockText="1" noThreeD="1"/>
</file>

<file path=xl/ctrlProps/ctrlProp147.xml><?xml version="1.0" encoding="utf-8"?>
<formControlPr xmlns="http://schemas.microsoft.com/office/spreadsheetml/2009/9/main" objectType="CheckBox" checked="Checked" fmlaLink="$L$40" lockText="1" noThreeD="1"/>
</file>

<file path=xl/ctrlProps/ctrlProp148.xml><?xml version="1.0" encoding="utf-8"?>
<formControlPr xmlns="http://schemas.microsoft.com/office/spreadsheetml/2009/9/main" objectType="CheckBox" checked="Checked" fmlaLink="$L$41" lockText="1" noThreeD="1"/>
</file>

<file path=xl/ctrlProps/ctrlProp149.xml><?xml version="1.0" encoding="utf-8"?>
<formControlPr xmlns="http://schemas.microsoft.com/office/spreadsheetml/2009/9/main" objectType="CheckBox" checked="Checked" fmlaLink="$L$42" lockText="1" noThreeD="1"/>
</file>

<file path=xl/ctrlProps/ctrlProp15.xml><?xml version="1.0" encoding="utf-8"?>
<formControlPr xmlns="http://schemas.microsoft.com/office/spreadsheetml/2009/9/main" objectType="CheckBox" fmlaLink="$L$15" lockText="1" noThreeD="1"/>
</file>

<file path=xl/ctrlProps/ctrlProp150.xml><?xml version="1.0" encoding="utf-8"?>
<formControlPr xmlns="http://schemas.microsoft.com/office/spreadsheetml/2009/9/main" objectType="CheckBox" checked="Checked" fmlaLink="$L$43" lockText="1" noThreeD="1"/>
</file>

<file path=xl/ctrlProps/ctrlProp151.xml><?xml version="1.0" encoding="utf-8"?>
<formControlPr xmlns="http://schemas.microsoft.com/office/spreadsheetml/2009/9/main" objectType="CheckBox" checked="Checked" fmlaLink="$L$44" lockText="1" noThreeD="1"/>
</file>

<file path=xl/ctrlProps/ctrlProp152.xml><?xml version="1.0" encoding="utf-8"?>
<formControlPr xmlns="http://schemas.microsoft.com/office/spreadsheetml/2009/9/main" objectType="CheckBox" checked="Checked" fmlaLink="$L$45" lockText="1" noThreeD="1"/>
</file>

<file path=xl/ctrlProps/ctrlProp153.xml><?xml version="1.0" encoding="utf-8"?>
<formControlPr xmlns="http://schemas.microsoft.com/office/spreadsheetml/2009/9/main" objectType="CheckBox" checked="Checked" fmlaLink="$L$46" lockText="1" noThreeD="1"/>
</file>

<file path=xl/ctrlProps/ctrlProp154.xml><?xml version="1.0" encoding="utf-8"?>
<formControlPr xmlns="http://schemas.microsoft.com/office/spreadsheetml/2009/9/main" objectType="CheckBox" checked="Checked" fmlaLink="$L$47" lockText="1" noThreeD="1"/>
</file>

<file path=xl/ctrlProps/ctrlProp155.xml><?xml version="1.0" encoding="utf-8"?>
<formControlPr xmlns="http://schemas.microsoft.com/office/spreadsheetml/2009/9/main" objectType="CheckBox" checked="Checked" fmlaLink="$L$48" lockText="1" noThreeD="1"/>
</file>

<file path=xl/ctrlProps/ctrlProp156.xml><?xml version="1.0" encoding="utf-8"?>
<formControlPr xmlns="http://schemas.microsoft.com/office/spreadsheetml/2009/9/main" objectType="CheckBox" checked="Checked" fmlaLink="$L$49" lockText="1" noThreeD="1"/>
</file>

<file path=xl/ctrlProps/ctrlProp157.xml><?xml version="1.0" encoding="utf-8"?>
<formControlPr xmlns="http://schemas.microsoft.com/office/spreadsheetml/2009/9/main" objectType="CheckBox" checked="Checked" fmlaLink="$L$50" lockText="1" noThreeD="1"/>
</file>

<file path=xl/ctrlProps/ctrlProp158.xml><?xml version="1.0" encoding="utf-8"?>
<formControlPr xmlns="http://schemas.microsoft.com/office/spreadsheetml/2009/9/main" objectType="CheckBox" checked="Checked" fmlaLink="$L$51" lockText="1" noThreeD="1"/>
</file>

<file path=xl/ctrlProps/ctrlProp159.xml><?xml version="1.0" encoding="utf-8"?>
<formControlPr xmlns="http://schemas.microsoft.com/office/spreadsheetml/2009/9/main" objectType="CheckBox" checked="Checked" fmlaLink="$L$52" lockText="1" noThreeD="1"/>
</file>

<file path=xl/ctrlProps/ctrlProp16.xml><?xml version="1.0" encoding="utf-8"?>
<formControlPr xmlns="http://schemas.microsoft.com/office/spreadsheetml/2009/9/main" objectType="CheckBox" fmlaLink="$L$16" lockText="1" noThreeD="1"/>
</file>

<file path=xl/ctrlProps/ctrlProp160.xml><?xml version="1.0" encoding="utf-8"?>
<formControlPr xmlns="http://schemas.microsoft.com/office/spreadsheetml/2009/9/main" objectType="CheckBox" fmlaLink="$L$53" lockText="1" noThreeD="1"/>
</file>

<file path=xl/ctrlProps/ctrlProp161.xml><?xml version="1.0" encoding="utf-8"?>
<formControlPr xmlns="http://schemas.microsoft.com/office/spreadsheetml/2009/9/main" objectType="CheckBox" fmlaLink="$L$54" lockText="1" noThreeD="1"/>
</file>

<file path=xl/ctrlProps/ctrlProp162.xml><?xml version="1.0" encoding="utf-8"?>
<formControlPr xmlns="http://schemas.microsoft.com/office/spreadsheetml/2009/9/main" objectType="CheckBox" fmlaLink="$K$57" lockText="1" noThreeD="1"/>
</file>

<file path=xl/ctrlProps/ctrlProp163.xml><?xml version="1.0" encoding="utf-8"?>
<formControlPr xmlns="http://schemas.microsoft.com/office/spreadsheetml/2009/9/main" objectType="CheckBox" fmlaLink="$M$57" lockText="1" noThreeD="1"/>
</file>

<file path=xl/ctrlProps/ctrlProp164.xml><?xml version="1.0" encoding="utf-8"?>
<formControlPr xmlns="http://schemas.microsoft.com/office/spreadsheetml/2009/9/main" objectType="CheckBox" fmlaLink="$B$57" lockText="1" noThreeD="1"/>
</file>

<file path=xl/ctrlProps/ctrlProp165.xml><?xml version="1.0" encoding="utf-8"?>
<formControlPr xmlns="http://schemas.microsoft.com/office/spreadsheetml/2009/9/main" objectType="CheckBox" fmlaLink="$D$57" lockText="1" noThreeD="1"/>
</file>

<file path=xl/ctrlProps/ctrlProp166.xml><?xml version="1.0" encoding="utf-8"?>
<formControlPr xmlns="http://schemas.microsoft.com/office/spreadsheetml/2009/9/main" objectType="CheckBox" fmlaLink="$E$57" lockText="1" noThreeD="1"/>
</file>

<file path=xl/ctrlProps/ctrlProp167.xml><?xml version="1.0" encoding="utf-8"?>
<formControlPr xmlns="http://schemas.microsoft.com/office/spreadsheetml/2009/9/main" objectType="CheckBox" checked="Checked" fmlaLink="$F$57" lockText="1" noThreeD="1"/>
</file>

<file path=xl/ctrlProps/ctrlProp168.xml><?xml version="1.0" encoding="utf-8"?>
<formControlPr xmlns="http://schemas.microsoft.com/office/spreadsheetml/2009/9/main" objectType="CheckBox" fmlaLink="$G$57" lockText="1" noThreeD="1"/>
</file>

<file path=xl/ctrlProps/ctrlProp169.xml><?xml version="1.0" encoding="utf-8"?>
<formControlPr xmlns="http://schemas.microsoft.com/office/spreadsheetml/2009/9/main" objectType="CheckBox" checked="Checked" fmlaLink="$H$57" lockText="1" noThreeD="1"/>
</file>

<file path=xl/ctrlProps/ctrlProp17.xml><?xml version="1.0" encoding="utf-8"?>
<formControlPr xmlns="http://schemas.microsoft.com/office/spreadsheetml/2009/9/main" objectType="CheckBox" fmlaLink="$L$17" lockText="1" noThreeD="1"/>
</file>

<file path=xl/ctrlProps/ctrlProp170.xml><?xml version="1.0" encoding="utf-8"?>
<formControlPr xmlns="http://schemas.microsoft.com/office/spreadsheetml/2009/9/main" objectType="CheckBox" fmlaLink="$J$57" lockText="1" noThreeD="1"/>
</file>

<file path=xl/ctrlProps/ctrlProp171.xml><?xml version="1.0" encoding="utf-8"?>
<formControlPr xmlns="http://schemas.microsoft.com/office/spreadsheetml/2009/9/main" objectType="CheckBox" fmlaLink="$L$13" lockText="1" noThreeD="1"/>
</file>

<file path=xl/ctrlProps/ctrlProp172.xml><?xml version="1.0" encoding="utf-8"?>
<formControlPr xmlns="http://schemas.microsoft.com/office/spreadsheetml/2009/9/main" objectType="CheckBox" fmlaLink="$L$14" lockText="1" noThreeD="1"/>
</file>

<file path=xl/ctrlProps/ctrlProp173.xml><?xml version="1.0" encoding="utf-8"?>
<formControlPr xmlns="http://schemas.microsoft.com/office/spreadsheetml/2009/9/main" objectType="CheckBox" fmlaLink="$L$15" lockText="1" noThreeD="1"/>
</file>

<file path=xl/ctrlProps/ctrlProp174.xml><?xml version="1.0" encoding="utf-8"?>
<formControlPr xmlns="http://schemas.microsoft.com/office/spreadsheetml/2009/9/main" objectType="CheckBox" fmlaLink="$L$16" lockText="1" noThreeD="1"/>
</file>

<file path=xl/ctrlProps/ctrlProp175.xml><?xml version="1.0" encoding="utf-8"?>
<formControlPr xmlns="http://schemas.microsoft.com/office/spreadsheetml/2009/9/main" objectType="CheckBox" fmlaLink="$L$17" lockText="1" noThreeD="1"/>
</file>

<file path=xl/ctrlProps/ctrlProp176.xml><?xml version="1.0" encoding="utf-8"?>
<formControlPr xmlns="http://schemas.microsoft.com/office/spreadsheetml/2009/9/main" objectType="CheckBox" fmlaLink="$L$18" lockText="1" noThreeD="1"/>
</file>

<file path=xl/ctrlProps/ctrlProp177.xml><?xml version="1.0" encoding="utf-8"?>
<formControlPr xmlns="http://schemas.microsoft.com/office/spreadsheetml/2009/9/main" objectType="CheckBox" fmlaLink="$L$19" lockText="1" noThreeD="1"/>
</file>

<file path=xl/ctrlProps/ctrlProp178.xml><?xml version="1.0" encoding="utf-8"?>
<formControlPr xmlns="http://schemas.microsoft.com/office/spreadsheetml/2009/9/main" objectType="CheckBox" fmlaLink="$L$20" lockText="1" noThreeD="1"/>
</file>

<file path=xl/ctrlProps/ctrlProp179.xml><?xml version="1.0" encoding="utf-8"?>
<formControlPr xmlns="http://schemas.microsoft.com/office/spreadsheetml/2009/9/main" objectType="CheckBox" fmlaLink="$L$21" lockText="1" noThreeD="1"/>
</file>

<file path=xl/ctrlProps/ctrlProp18.xml><?xml version="1.0" encoding="utf-8"?>
<formControlPr xmlns="http://schemas.microsoft.com/office/spreadsheetml/2009/9/main" objectType="CheckBox" fmlaLink="$L$18" lockText="1" noThreeD="1"/>
</file>

<file path=xl/ctrlProps/ctrlProp180.xml><?xml version="1.0" encoding="utf-8"?>
<formControlPr xmlns="http://schemas.microsoft.com/office/spreadsheetml/2009/9/main" objectType="CheckBox" checked="Checked" fmlaLink="$L$22" lockText="1" noThreeD="1"/>
</file>

<file path=xl/ctrlProps/ctrlProp181.xml><?xml version="1.0" encoding="utf-8"?>
<formControlPr xmlns="http://schemas.microsoft.com/office/spreadsheetml/2009/9/main" objectType="CheckBox" fmlaLink="$L$23" lockText="1" noThreeD="1"/>
</file>

<file path=xl/ctrlProps/ctrlProp182.xml><?xml version="1.0" encoding="utf-8"?>
<formControlPr xmlns="http://schemas.microsoft.com/office/spreadsheetml/2009/9/main" objectType="CheckBox" fmlaLink="$L$24" lockText="1" noThreeD="1"/>
</file>

<file path=xl/ctrlProps/ctrlProp183.xml><?xml version="1.0" encoding="utf-8"?>
<formControlPr xmlns="http://schemas.microsoft.com/office/spreadsheetml/2009/9/main" objectType="CheckBox" fmlaLink="$L$25" lockText="1" noThreeD="1"/>
</file>

<file path=xl/ctrlProps/ctrlProp184.xml><?xml version="1.0" encoding="utf-8"?>
<formControlPr xmlns="http://schemas.microsoft.com/office/spreadsheetml/2009/9/main" objectType="CheckBox" checked="Checked" fmlaLink="$L$26" lockText="1" noThreeD="1"/>
</file>

<file path=xl/ctrlProps/ctrlProp185.xml><?xml version="1.0" encoding="utf-8"?>
<formControlPr xmlns="http://schemas.microsoft.com/office/spreadsheetml/2009/9/main" objectType="CheckBox" fmlaLink="$L$27" lockText="1" noThreeD="1"/>
</file>

<file path=xl/ctrlProps/ctrlProp186.xml><?xml version="1.0" encoding="utf-8"?>
<formControlPr xmlns="http://schemas.microsoft.com/office/spreadsheetml/2009/9/main" objectType="CheckBox" fmlaLink="$L$28" lockText="1" noThreeD="1"/>
</file>

<file path=xl/ctrlProps/ctrlProp187.xml><?xml version="1.0" encoding="utf-8"?>
<formControlPr xmlns="http://schemas.microsoft.com/office/spreadsheetml/2009/9/main" objectType="CheckBox" fmlaLink="$L$29" lockText="1" noThreeD="1"/>
</file>

<file path=xl/ctrlProps/ctrlProp188.xml><?xml version="1.0" encoding="utf-8"?>
<formControlPr xmlns="http://schemas.microsoft.com/office/spreadsheetml/2009/9/main" objectType="CheckBox" checked="Checked" fmlaLink="$L$30" lockText="1" noThreeD="1"/>
</file>

<file path=xl/ctrlProps/ctrlProp189.xml><?xml version="1.0" encoding="utf-8"?>
<formControlPr xmlns="http://schemas.microsoft.com/office/spreadsheetml/2009/9/main" objectType="CheckBox" fmlaLink="$L$31" lockText="1" noThreeD="1"/>
</file>

<file path=xl/ctrlProps/ctrlProp19.xml><?xml version="1.0" encoding="utf-8"?>
<formControlPr xmlns="http://schemas.microsoft.com/office/spreadsheetml/2009/9/main" objectType="CheckBox" fmlaLink="$L$19" lockText="1" noThreeD="1"/>
</file>

<file path=xl/ctrlProps/ctrlProp190.xml><?xml version="1.0" encoding="utf-8"?>
<formControlPr xmlns="http://schemas.microsoft.com/office/spreadsheetml/2009/9/main" objectType="CheckBox" fmlaLink="$L$32" lockText="1" noThreeD="1"/>
</file>

<file path=xl/ctrlProps/ctrlProp191.xml><?xml version="1.0" encoding="utf-8"?>
<formControlPr xmlns="http://schemas.microsoft.com/office/spreadsheetml/2009/9/main" objectType="CheckBox" fmlaLink="$L$33" lockText="1" noThreeD="1"/>
</file>

<file path=xl/ctrlProps/ctrlProp192.xml><?xml version="1.0" encoding="utf-8"?>
<formControlPr xmlns="http://schemas.microsoft.com/office/spreadsheetml/2009/9/main" objectType="CheckBox" fmlaLink="$L$34" lockText="1" noThreeD="1"/>
</file>

<file path=xl/ctrlProps/ctrlProp193.xml><?xml version="1.0" encoding="utf-8"?>
<formControlPr xmlns="http://schemas.microsoft.com/office/spreadsheetml/2009/9/main" objectType="CheckBox" fmlaLink="$L$35" lockText="1" noThreeD="1"/>
</file>

<file path=xl/ctrlProps/ctrlProp194.xml><?xml version="1.0" encoding="utf-8"?>
<formControlPr xmlns="http://schemas.microsoft.com/office/spreadsheetml/2009/9/main" objectType="CheckBox" checked="Checked" fmlaLink="$L$36" lockText="1" noThreeD="1"/>
</file>

<file path=xl/ctrlProps/ctrlProp195.xml><?xml version="1.0" encoding="utf-8"?>
<formControlPr xmlns="http://schemas.microsoft.com/office/spreadsheetml/2009/9/main" objectType="CheckBox" fmlaLink="$L$37" lockText="1" noThreeD="1"/>
</file>

<file path=xl/ctrlProps/ctrlProp196.xml><?xml version="1.0" encoding="utf-8"?>
<formControlPr xmlns="http://schemas.microsoft.com/office/spreadsheetml/2009/9/main" objectType="CheckBox" checked="Checked" fmlaLink="$L$38" lockText="1" noThreeD="1"/>
</file>

<file path=xl/ctrlProps/ctrlProp197.xml><?xml version="1.0" encoding="utf-8"?>
<formControlPr xmlns="http://schemas.microsoft.com/office/spreadsheetml/2009/9/main" objectType="CheckBox" checked="Checked" fmlaLink="$L$39" lockText="1" noThreeD="1"/>
</file>

<file path=xl/ctrlProps/ctrlProp198.xml><?xml version="1.0" encoding="utf-8"?>
<formControlPr xmlns="http://schemas.microsoft.com/office/spreadsheetml/2009/9/main" objectType="CheckBox" checked="Checked" fmlaLink="$L$40" lockText="1" noThreeD="1"/>
</file>

<file path=xl/ctrlProps/ctrlProp199.xml><?xml version="1.0" encoding="utf-8"?>
<formControlPr xmlns="http://schemas.microsoft.com/office/spreadsheetml/2009/9/main" objectType="CheckBox" checked="Checked" fmlaLink="$L$41"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fmlaLink="$L$20" lockText="1" noThreeD="1"/>
</file>

<file path=xl/ctrlProps/ctrlProp200.xml><?xml version="1.0" encoding="utf-8"?>
<formControlPr xmlns="http://schemas.microsoft.com/office/spreadsheetml/2009/9/main" objectType="CheckBox" checked="Checked" fmlaLink="$L$42" lockText="1" noThreeD="1"/>
</file>

<file path=xl/ctrlProps/ctrlProp201.xml><?xml version="1.0" encoding="utf-8"?>
<formControlPr xmlns="http://schemas.microsoft.com/office/spreadsheetml/2009/9/main" objectType="CheckBox" checked="Checked" fmlaLink="$L$43" lockText="1" noThreeD="1"/>
</file>

<file path=xl/ctrlProps/ctrlProp202.xml><?xml version="1.0" encoding="utf-8"?>
<formControlPr xmlns="http://schemas.microsoft.com/office/spreadsheetml/2009/9/main" objectType="CheckBox" checked="Checked" fmlaLink="$L$44" lockText="1" noThreeD="1"/>
</file>

<file path=xl/ctrlProps/ctrlProp203.xml><?xml version="1.0" encoding="utf-8"?>
<formControlPr xmlns="http://schemas.microsoft.com/office/spreadsheetml/2009/9/main" objectType="CheckBox" checked="Checked" fmlaLink="$L$45" lockText="1" noThreeD="1"/>
</file>

<file path=xl/ctrlProps/ctrlProp204.xml><?xml version="1.0" encoding="utf-8"?>
<formControlPr xmlns="http://schemas.microsoft.com/office/spreadsheetml/2009/9/main" objectType="CheckBox" checked="Checked" fmlaLink="$L$46" lockText="1" noThreeD="1"/>
</file>

<file path=xl/ctrlProps/ctrlProp205.xml><?xml version="1.0" encoding="utf-8"?>
<formControlPr xmlns="http://schemas.microsoft.com/office/spreadsheetml/2009/9/main" objectType="CheckBox" checked="Checked" fmlaLink="$L$47" lockText="1" noThreeD="1"/>
</file>

<file path=xl/ctrlProps/ctrlProp206.xml><?xml version="1.0" encoding="utf-8"?>
<formControlPr xmlns="http://schemas.microsoft.com/office/spreadsheetml/2009/9/main" objectType="CheckBox" checked="Checked" fmlaLink="$L$48" lockText="1" noThreeD="1"/>
</file>

<file path=xl/ctrlProps/ctrlProp207.xml><?xml version="1.0" encoding="utf-8"?>
<formControlPr xmlns="http://schemas.microsoft.com/office/spreadsheetml/2009/9/main" objectType="CheckBox" checked="Checked" fmlaLink="$L$49" lockText="1" noThreeD="1"/>
</file>

<file path=xl/ctrlProps/ctrlProp208.xml><?xml version="1.0" encoding="utf-8"?>
<formControlPr xmlns="http://schemas.microsoft.com/office/spreadsheetml/2009/9/main" objectType="CheckBox" checked="Checked" fmlaLink="$L$50" lockText="1" noThreeD="1"/>
</file>

<file path=xl/ctrlProps/ctrlProp209.xml><?xml version="1.0" encoding="utf-8"?>
<formControlPr xmlns="http://schemas.microsoft.com/office/spreadsheetml/2009/9/main" objectType="CheckBox" checked="Checked" fmlaLink="$L$51" lockText="1" noThreeD="1"/>
</file>

<file path=xl/ctrlProps/ctrlProp21.xml><?xml version="1.0" encoding="utf-8"?>
<formControlPr xmlns="http://schemas.microsoft.com/office/spreadsheetml/2009/9/main" objectType="CheckBox" fmlaLink="$L$21" lockText="1" noThreeD="1"/>
</file>

<file path=xl/ctrlProps/ctrlProp210.xml><?xml version="1.0" encoding="utf-8"?>
<formControlPr xmlns="http://schemas.microsoft.com/office/spreadsheetml/2009/9/main" objectType="CheckBox" checked="Checked" fmlaLink="$L$52" lockText="1" noThreeD="1"/>
</file>

<file path=xl/ctrlProps/ctrlProp211.xml><?xml version="1.0" encoding="utf-8"?>
<formControlPr xmlns="http://schemas.microsoft.com/office/spreadsheetml/2009/9/main" objectType="CheckBox" fmlaLink="$L$53" lockText="1" noThreeD="1"/>
</file>

<file path=xl/ctrlProps/ctrlProp212.xml><?xml version="1.0" encoding="utf-8"?>
<formControlPr xmlns="http://schemas.microsoft.com/office/spreadsheetml/2009/9/main" objectType="CheckBox" fmlaLink="$L$54" lockText="1" noThreeD="1"/>
</file>

<file path=xl/ctrlProps/ctrlProp213.xml><?xml version="1.0" encoding="utf-8"?>
<formControlPr xmlns="http://schemas.microsoft.com/office/spreadsheetml/2009/9/main" objectType="CheckBox" fmlaLink="$K$57" lockText="1" noThreeD="1"/>
</file>

<file path=xl/ctrlProps/ctrlProp214.xml><?xml version="1.0" encoding="utf-8"?>
<formControlPr xmlns="http://schemas.microsoft.com/office/spreadsheetml/2009/9/main" objectType="CheckBox" fmlaLink="$M$57" lockText="1" noThreeD="1"/>
</file>

<file path=xl/ctrlProps/ctrlProp22.xml><?xml version="1.0" encoding="utf-8"?>
<formControlPr xmlns="http://schemas.microsoft.com/office/spreadsheetml/2009/9/main" objectType="CheckBox" fmlaLink="$L$22" lockText="1" noThreeD="1"/>
</file>

<file path=xl/ctrlProps/ctrlProp23.xml><?xml version="1.0" encoding="utf-8"?>
<formControlPr xmlns="http://schemas.microsoft.com/office/spreadsheetml/2009/9/main" objectType="CheckBox" fmlaLink="$L$23" lockText="1" noThreeD="1"/>
</file>

<file path=xl/ctrlProps/ctrlProp24.xml><?xml version="1.0" encoding="utf-8"?>
<formControlPr xmlns="http://schemas.microsoft.com/office/spreadsheetml/2009/9/main" objectType="CheckBox" fmlaLink="$L$24" lockText="1" noThreeD="1"/>
</file>

<file path=xl/ctrlProps/ctrlProp25.xml><?xml version="1.0" encoding="utf-8"?>
<formControlPr xmlns="http://schemas.microsoft.com/office/spreadsheetml/2009/9/main" objectType="CheckBox" fmlaLink="$L$25" lockText="1" noThreeD="1"/>
</file>

<file path=xl/ctrlProps/ctrlProp26.xml><?xml version="1.0" encoding="utf-8"?>
<formControlPr xmlns="http://schemas.microsoft.com/office/spreadsheetml/2009/9/main" objectType="CheckBox" fmlaLink="$L$26" lockText="1" noThreeD="1"/>
</file>

<file path=xl/ctrlProps/ctrlProp27.xml><?xml version="1.0" encoding="utf-8"?>
<formControlPr xmlns="http://schemas.microsoft.com/office/spreadsheetml/2009/9/main" objectType="CheckBox" fmlaLink="$L$27" lockText="1" noThreeD="1"/>
</file>

<file path=xl/ctrlProps/ctrlProp28.xml><?xml version="1.0" encoding="utf-8"?>
<formControlPr xmlns="http://schemas.microsoft.com/office/spreadsheetml/2009/9/main" objectType="CheckBox" fmlaLink="$L$28" lockText="1" noThreeD="1"/>
</file>

<file path=xl/ctrlProps/ctrlProp29.xml><?xml version="1.0" encoding="utf-8"?>
<formControlPr xmlns="http://schemas.microsoft.com/office/spreadsheetml/2009/9/main" objectType="CheckBox" fmlaLink="$L$29"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L$30" lockText="1" noThreeD="1"/>
</file>

<file path=xl/ctrlProps/ctrlProp31.xml><?xml version="1.0" encoding="utf-8"?>
<formControlPr xmlns="http://schemas.microsoft.com/office/spreadsheetml/2009/9/main" objectType="CheckBox" fmlaLink="$L$31" lockText="1" noThreeD="1"/>
</file>

<file path=xl/ctrlProps/ctrlProp32.xml><?xml version="1.0" encoding="utf-8"?>
<formControlPr xmlns="http://schemas.microsoft.com/office/spreadsheetml/2009/9/main" objectType="CheckBox" fmlaLink="$L$32" lockText="1" noThreeD="1"/>
</file>

<file path=xl/ctrlProps/ctrlProp33.xml><?xml version="1.0" encoding="utf-8"?>
<formControlPr xmlns="http://schemas.microsoft.com/office/spreadsheetml/2009/9/main" objectType="CheckBox" fmlaLink="$L$33" lockText="1" noThreeD="1"/>
</file>

<file path=xl/ctrlProps/ctrlProp34.xml><?xml version="1.0" encoding="utf-8"?>
<formControlPr xmlns="http://schemas.microsoft.com/office/spreadsheetml/2009/9/main" objectType="CheckBox" fmlaLink="$L$34" lockText="1" noThreeD="1"/>
</file>

<file path=xl/ctrlProps/ctrlProp35.xml><?xml version="1.0" encoding="utf-8"?>
<formControlPr xmlns="http://schemas.microsoft.com/office/spreadsheetml/2009/9/main" objectType="CheckBox" fmlaLink="$L$35" lockText="1" noThreeD="1"/>
</file>

<file path=xl/ctrlProps/ctrlProp36.xml><?xml version="1.0" encoding="utf-8"?>
<formControlPr xmlns="http://schemas.microsoft.com/office/spreadsheetml/2009/9/main" objectType="CheckBox" fmlaLink="$L$36" lockText="1" noThreeD="1"/>
</file>

<file path=xl/ctrlProps/ctrlProp37.xml><?xml version="1.0" encoding="utf-8"?>
<formControlPr xmlns="http://schemas.microsoft.com/office/spreadsheetml/2009/9/main" objectType="CheckBox" fmlaLink="$L$37" lockText="1" noThreeD="1"/>
</file>

<file path=xl/ctrlProps/ctrlProp38.xml><?xml version="1.0" encoding="utf-8"?>
<formControlPr xmlns="http://schemas.microsoft.com/office/spreadsheetml/2009/9/main" objectType="CheckBox" fmlaLink="$L$38" lockText="1" noThreeD="1"/>
</file>

<file path=xl/ctrlProps/ctrlProp39.xml><?xml version="1.0" encoding="utf-8"?>
<formControlPr xmlns="http://schemas.microsoft.com/office/spreadsheetml/2009/9/main" objectType="CheckBox" fmlaLink="$L$39"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CheckBox" fmlaLink="$L$40" lockText="1" noThreeD="1"/>
</file>

<file path=xl/ctrlProps/ctrlProp41.xml><?xml version="1.0" encoding="utf-8"?>
<formControlPr xmlns="http://schemas.microsoft.com/office/spreadsheetml/2009/9/main" objectType="CheckBox" fmlaLink="$L$41" lockText="1" noThreeD="1"/>
</file>

<file path=xl/ctrlProps/ctrlProp42.xml><?xml version="1.0" encoding="utf-8"?>
<formControlPr xmlns="http://schemas.microsoft.com/office/spreadsheetml/2009/9/main" objectType="CheckBox" fmlaLink="$L$42" lockText="1" noThreeD="1"/>
</file>

<file path=xl/ctrlProps/ctrlProp43.xml><?xml version="1.0" encoding="utf-8"?>
<formControlPr xmlns="http://schemas.microsoft.com/office/spreadsheetml/2009/9/main" objectType="CheckBox" fmlaLink="$L$43" lockText="1" noThreeD="1"/>
</file>

<file path=xl/ctrlProps/ctrlProp44.xml><?xml version="1.0" encoding="utf-8"?>
<formControlPr xmlns="http://schemas.microsoft.com/office/spreadsheetml/2009/9/main" objectType="CheckBox" fmlaLink="$L$44" lockText="1" noThreeD="1"/>
</file>

<file path=xl/ctrlProps/ctrlProp45.xml><?xml version="1.0" encoding="utf-8"?>
<formControlPr xmlns="http://schemas.microsoft.com/office/spreadsheetml/2009/9/main" objectType="CheckBox" fmlaLink="$L$45" lockText="1" noThreeD="1"/>
</file>

<file path=xl/ctrlProps/ctrlProp46.xml><?xml version="1.0" encoding="utf-8"?>
<formControlPr xmlns="http://schemas.microsoft.com/office/spreadsheetml/2009/9/main" objectType="CheckBox" fmlaLink="$L$46" lockText="1" noThreeD="1"/>
</file>

<file path=xl/ctrlProps/ctrlProp47.xml><?xml version="1.0" encoding="utf-8"?>
<formControlPr xmlns="http://schemas.microsoft.com/office/spreadsheetml/2009/9/main" objectType="CheckBox" fmlaLink="$L$47" lockText="1" noThreeD="1"/>
</file>

<file path=xl/ctrlProps/ctrlProp48.xml><?xml version="1.0" encoding="utf-8"?>
<formControlPr xmlns="http://schemas.microsoft.com/office/spreadsheetml/2009/9/main" objectType="CheckBox" fmlaLink="$L$48" lockText="1" noThreeD="1"/>
</file>

<file path=xl/ctrlProps/ctrlProp49.xml><?xml version="1.0" encoding="utf-8"?>
<formControlPr xmlns="http://schemas.microsoft.com/office/spreadsheetml/2009/9/main" objectType="CheckBox" fmlaLink="$L$49" lockText="1"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CheckBox" fmlaLink="$L$50" lockText="1" noThreeD="1"/>
</file>

<file path=xl/ctrlProps/ctrlProp51.xml><?xml version="1.0" encoding="utf-8"?>
<formControlPr xmlns="http://schemas.microsoft.com/office/spreadsheetml/2009/9/main" objectType="CheckBox" fmlaLink="$L$51" lockText="1" noThreeD="1"/>
</file>

<file path=xl/ctrlProps/ctrlProp52.xml><?xml version="1.0" encoding="utf-8"?>
<formControlPr xmlns="http://schemas.microsoft.com/office/spreadsheetml/2009/9/main" objectType="CheckBox" fmlaLink="$L$52" lockText="1" noThreeD="1"/>
</file>

<file path=xl/ctrlProps/ctrlProp53.xml><?xml version="1.0" encoding="utf-8"?>
<formControlPr xmlns="http://schemas.microsoft.com/office/spreadsheetml/2009/9/main" objectType="CheckBox" fmlaLink="$L$53" lockText="1" noThreeD="1"/>
</file>

<file path=xl/ctrlProps/ctrlProp54.xml><?xml version="1.0" encoding="utf-8"?>
<formControlPr xmlns="http://schemas.microsoft.com/office/spreadsheetml/2009/9/main" objectType="CheckBox" fmlaLink="$L$54" lockText="1" noThreeD="1"/>
</file>

<file path=xl/ctrlProps/ctrlProp55.xml><?xml version="1.0" encoding="utf-8"?>
<formControlPr xmlns="http://schemas.microsoft.com/office/spreadsheetml/2009/9/main" objectType="CheckBox" fmlaLink="$K$57" lockText="1" noThreeD="1"/>
</file>

<file path=xl/ctrlProps/ctrlProp56.xml><?xml version="1.0" encoding="utf-8"?>
<formControlPr xmlns="http://schemas.microsoft.com/office/spreadsheetml/2009/9/main" objectType="CheckBox" fmlaLink="$M$57" lockText="1" noThreeD="1"/>
</file>

<file path=xl/ctrlProps/ctrlProp57.xml><?xml version="1.0" encoding="utf-8"?>
<formControlPr xmlns="http://schemas.microsoft.com/office/spreadsheetml/2009/9/main" objectType="CheckBox" fmlaLink="$B$57" lockText="1" noThreeD="1"/>
</file>

<file path=xl/ctrlProps/ctrlProp58.xml><?xml version="1.0" encoding="utf-8"?>
<formControlPr xmlns="http://schemas.microsoft.com/office/spreadsheetml/2009/9/main" objectType="CheckBox" fmlaLink="$D$57" lockText="1" noThreeD="1"/>
</file>

<file path=xl/ctrlProps/ctrlProp59.xml><?xml version="1.0" encoding="utf-8"?>
<formControlPr xmlns="http://schemas.microsoft.com/office/spreadsheetml/2009/9/main" objectType="CheckBox" fmlaLink="$E$57" lockText="1" noThreeD="1"/>
</file>

<file path=xl/ctrlProps/ctrlProp6.xml><?xml version="1.0" encoding="utf-8"?>
<formControlPr xmlns="http://schemas.microsoft.com/office/spreadsheetml/2009/9/main" objectType="CheckBox" fmlaLink="$B$57" lockText="1" noThreeD="1"/>
</file>

<file path=xl/ctrlProps/ctrlProp60.xml><?xml version="1.0" encoding="utf-8"?>
<formControlPr xmlns="http://schemas.microsoft.com/office/spreadsheetml/2009/9/main" objectType="CheckBox" fmlaLink="$F$57" lockText="1" noThreeD="1"/>
</file>

<file path=xl/ctrlProps/ctrlProp61.xml><?xml version="1.0" encoding="utf-8"?>
<formControlPr xmlns="http://schemas.microsoft.com/office/spreadsheetml/2009/9/main" objectType="CheckBox" fmlaLink="$G$57" lockText="1" noThreeD="1"/>
</file>

<file path=xl/ctrlProps/ctrlProp62.xml><?xml version="1.0" encoding="utf-8"?>
<formControlPr xmlns="http://schemas.microsoft.com/office/spreadsheetml/2009/9/main" objectType="CheckBox" fmlaLink="$H$57" lockText="1" noThreeD="1"/>
</file>

<file path=xl/ctrlProps/ctrlProp63.xml><?xml version="1.0" encoding="utf-8"?>
<formControlPr xmlns="http://schemas.microsoft.com/office/spreadsheetml/2009/9/main" objectType="CheckBox" fmlaLink="$J$57" lockText="1" noThreeD="1"/>
</file>

<file path=xl/ctrlProps/ctrlProp64.xml><?xml version="1.0" encoding="utf-8"?>
<formControlPr xmlns="http://schemas.microsoft.com/office/spreadsheetml/2009/9/main" objectType="CheckBox" fmlaLink="$L$13" lockText="1" noThreeD="1"/>
</file>

<file path=xl/ctrlProps/ctrlProp65.xml><?xml version="1.0" encoding="utf-8"?>
<formControlPr xmlns="http://schemas.microsoft.com/office/spreadsheetml/2009/9/main" objectType="CheckBox" fmlaLink="$L$14" lockText="1" noThreeD="1"/>
</file>

<file path=xl/ctrlProps/ctrlProp66.xml><?xml version="1.0" encoding="utf-8"?>
<formControlPr xmlns="http://schemas.microsoft.com/office/spreadsheetml/2009/9/main" objectType="CheckBox" fmlaLink="$L$15" lockText="1" noThreeD="1"/>
</file>

<file path=xl/ctrlProps/ctrlProp67.xml><?xml version="1.0" encoding="utf-8"?>
<formControlPr xmlns="http://schemas.microsoft.com/office/spreadsheetml/2009/9/main" objectType="CheckBox" fmlaLink="$L$16" lockText="1" noThreeD="1"/>
</file>

<file path=xl/ctrlProps/ctrlProp68.xml><?xml version="1.0" encoding="utf-8"?>
<formControlPr xmlns="http://schemas.microsoft.com/office/spreadsheetml/2009/9/main" objectType="CheckBox" fmlaLink="$L$17" lockText="1" noThreeD="1"/>
</file>

<file path=xl/ctrlProps/ctrlProp69.xml><?xml version="1.0" encoding="utf-8"?>
<formControlPr xmlns="http://schemas.microsoft.com/office/spreadsheetml/2009/9/main" objectType="CheckBox" fmlaLink="$L$18" lockText="1" noThreeD="1"/>
</file>

<file path=xl/ctrlProps/ctrlProp7.xml><?xml version="1.0" encoding="utf-8"?>
<formControlPr xmlns="http://schemas.microsoft.com/office/spreadsheetml/2009/9/main" objectType="CheckBox" fmlaLink="$D$57" lockText="1" noThreeD="1"/>
</file>

<file path=xl/ctrlProps/ctrlProp70.xml><?xml version="1.0" encoding="utf-8"?>
<formControlPr xmlns="http://schemas.microsoft.com/office/spreadsheetml/2009/9/main" objectType="CheckBox" fmlaLink="$L$19" lockText="1" noThreeD="1"/>
</file>

<file path=xl/ctrlProps/ctrlProp71.xml><?xml version="1.0" encoding="utf-8"?>
<formControlPr xmlns="http://schemas.microsoft.com/office/spreadsheetml/2009/9/main" objectType="CheckBox" fmlaLink="$L$20" lockText="1" noThreeD="1"/>
</file>

<file path=xl/ctrlProps/ctrlProp72.xml><?xml version="1.0" encoding="utf-8"?>
<formControlPr xmlns="http://schemas.microsoft.com/office/spreadsheetml/2009/9/main" objectType="CheckBox" fmlaLink="$L$21" lockText="1" noThreeD="1"/>
</file>

<file path=xl/ctrlProps/ctrlProp73.xml><?xml version="1.0" encoding="utf-8"?>
<formControlPr xmlns="http://schemas.microsoft.com/office/spreadsheetml/2009/9/main" objectType="CheckBox" fmlaLink="$L$22" lockText="1" noThreeD="1"/>
</file>

<file path=xl/ctrlProps/ctrlProp74.xml><?xml version="1.0" encoding="utf-8"?>
<formControlPr xmlns="http://schemas.microsoft.com/office/spreadsheetml/2009/9/main" objectType="CheckBox" fmlaLink="$L$23" lockText="1" noThreeD="1"/>
</file>

<file path=xl/ctrlProps/ctrlProp75.xml><?xml version="1.0" encoding="utf-8"?>
<formControlPr xmlns="http://schemas.microsoft.com/office/spreadsheetml/2009/9/main" objectType="CheckBox" fmlaLink="$L$24" lockText="1" noThreeD="1"/>
</file>

<file path=xl/ctrlProps/ctrlProp76.xml><?xml version="1.0" encoding="utf-8"?>
<formControlPr xmlns="http://schemas.microsoft.com/office/spreadsheetml/2009/9/main" objectType="CheckBox" fmlaLink="$L$25" lockText="1" noThreeD="1"/>
</file>

<file path=xl/ctrlProps/ctrlProp77.xml><?xml version="1.0" encoding="utf-8"?>
<formControlPr xmlns="http://schemas.microsoft.com/office/spreadsheetml/2009/9/main" objectType="CheckBox" fmlaLink="$L$26" lockText="1" noThreeD="1"/>
</file>

<file path=xl/ctrlProps/ctrlProp78.xml><?xml version="1.0" encoding="utf-8"?>
<formControlPr xmlns="http://schemas.microsoft.com/office/spreadsheetml/2009/9/main" objectType="CheckBox" fmlaLink="$L$27" lockText="1" noThreeD="1"/>
</file>

<file path=xl/ctrlProps/ctrlProp79.xml><?xml version="1.0" encoding="utf-8"?>
<formControlPr xmlns="http://schemas.microsoft.com/office/spreadsheetml/2009/9/main" objectType="CheckBox" fmlaLink="$L$28" lockText="1" noThreeD="1"/>
</file>

<file path=xl/ctrlProps/ctrlProp8.xml><?xml version="1.0" encoding="utf-8"?>
<formControlPr xmlns="http://schemas.microsoft.com/office/spreadsheetml/2009/9/main" objectType="CheckBox" fmlaLink="$E$57" lockText="1" noThreeD="1"/>
</file>

<file path=xl/ctrlProps/ctrlProp80.xml><?xml version="1.0" encoding="utf-8"?>
<formControlPr xmlns="http://schemas.microsoft.com/office/spreadsheetml/2009/9/main" objectType="CheckBox" fmlaLink="$L$29" lockText="1" noThreeD="1"/>
</file>

<file path=xl/ctrlProps/ctrlProp81.xml><?xml version="1.0" encoding="utf-8"?>
<formControlPr xmlns="http://schemas.microsoft.com/office/spreadsheetml/2009/9/main" objectType="CheckBox" fmlaLink="$L$30" lockText="1" noThreeD="1"/>
</file>

<file path=xl/ctrlProps/ctrlProp82.xml><?xml version="1.0" encoding="utf-8"?>
<formControlPr xmlns="http://schemas.microsoft.com/office/spreadsheetml/2009/9/main" objectType="CheckBox" fmlaLink="$L$31" lockText="1" noThreeD="1"/>
</file>

<file path=xl/ctrlProps/ctrlProp83.xml><?xml version="1.0" encoding="utf-8"?>
<formControlPr xmlns="http://schemas.microsoft.com/office/spreadsheetml/2009/9/main" objectType="CheckBox" fmlaLink="$L$32" lockText="1" noThreeD="1"/>
</file>

<file path=xl/ctrlProps/ctrlProp84.xml><?xml version="1.0" encoding="utf-8"?>
<formControlPr xmlns="http://schemas.microsoft.com/office/spreadsheetml/2009/9/main" objectType="CheckBox" fmlaLink="$L$33" lockText="1" noThreeD="1"/>
</file>

<file path=xl/ctrlProps/ctrlProp85.xml><?xml version="1.0" encoding="utf-8"?>
<formControlPr xmlns="http://schemas.microsoft.com/office/spreadsheetml/2009/9/main" objectType="CheckBox" fmlaLink="$L$34" lockText="1" noThreeD="1"/>
</file>

<file path=xl/ctrlProps/ctrlProp86.xml><?xml version="1.0" encoding="utf-8"?>
<formControlPr xmlns="http://schemas.microsoft.com/office/spreadsheetml/2009/9/main" objectType="CheckBox" fmlaLink="$L$35" lockText="1" noThreeD="1"/>
</file>

<file path=xl/ctrlProps/ctrlProp87.xml><?xml version="1.0" encoding="utf-8"?>
<formControlPr xmlns="http://schemas.microsoft.com/office/spreadsheetml/2009/9/main" objectType="CheckBox" fmlaLink="$L$36" lockText="1" noThreeD="1"/>
</file>

<file path=xl/ctrlProps/ctrlProp88.xml><?xml version="1.0" encoding="utf-8"?>
<formControlPr xmlns="http://schemas.microsoft.com/office/spreadsheetml/2009/9/main" objectType="CheckBox" fmlaLink="$L$37" lockText="1" noThreeD="1"/>
</file>

<file path=xl/ctrlProps/ctrlProp89.xml><?xml version="1.0" encoding="utf-8"?>
<formControlPr xmlns="http://schemas.microsoft.com/office/spreadsheetml/2009/9/main" objectType="CheckBox" fmlaLink="$L$38" lockText="1" noThreeD="1"/>
</file>

<file path=xl/ctrlProps/ctrlProp9.xml><?xml version="1.0" encoding="utf-8"?>
<formControlPr xmlns="http://schemas.microsoft.com/office/spreadsheetml/2009/9/main" objectType="CheckBox" fmlaLink="$F$57" lockText="1" noThreeD="1"/>
</file>

<file path=xl/ctrlProps/ctrlProp90.xml><?xml version="1.0" encoding="utf-8"?>
<formControlPr xmlns="http://schemas.microsoft.com/office/spreadsheetml/2009/9/main" objectType="CheckBox" fmlaLink="$L$39" lockText="1" noThreeD="1"/>
</file>

<file path=xl/ctrlProps/ctrlProp91.xml><?xml version="1.0" encoding="utf-8"?>
<formControlPr xmlns="http://schemas.microsoft.com/office/spreadsheetml/2009/9/main" objectType="CheckBox" fmlaLink="$L$40" lockText="1" noThreeD="1"/>
</file>

<file path=xl/ctrlProps/ctrlProp92.xml><?xml version="1.0" encoding="utf-8"?>
<formControlPr xmlns="http://schemas.microsoft.com/office/spreadsheetml/2009/9/main" objectType="CheckBox" fmlaLink="$L$41" lockText="1" noThreeD="1"/>
</file>

<file path=xl/ctrlProps/ctrlProp93.xml><?xml version="1.0" encoding="utf-8"?>
<formControlPr xmlns="http://schemas.microsoft.com/office/spreadsheetml/2009/9/main" objectType="CheckBox" fmlaLink="$L$42" lockText="1" noThreeD="1"/>
</file>

<file path=xl/ctrlProps/ctrlProp94.xml><?xml version="1.0" encoding="utf-8"?>
<formControlPr xmlns="http://schemas.microsoft.com/office/spreadsheetml/2009/9/main" objectType="CheckBox" fmlaLink="$L$43" lockText="1" noThreeD="1"/>
</file>

<file path=xl/ctrlProps/ctrlProp95.xml><?xml version="1.0" encoding="utf-8"?>
<formControlPr xmlns="http://schemas.microsoft.com/office/spreadsheetml/2009/9/main" objectType="CheckBox" fmlaLink="$L$44" lockText="1" noThreeD="1"/>
</file>

<file path=xl/ctrlProps/ctrlProp96.xml><?xml version="1.0" encoding="utf-8"?>
<formControlPr xmlns="http://schemas.microsoft.com/office/spreadsheetml/2009/9/main" objectType="CheckBox" fmlaLink="$L$45" lockText="1" noThreeD="1"/>
</file>

<file path=xl/ctrlProps/ctrlProp97.xml><?xml version="1.0" encoding="utf-8"?>
<formControlPr xmlns="http://schemas.microsoft.com/office/spreadsheetml/2009/9/main" objectType="CheckBox" fmlaLink="$L$46" lockText="1" noThreeD="1"/>
</file>

<file path=xl/ctrlProps/ctrlProp98.xml><?xml version="1.0" encoding="utf-8"?>
<formControlPr xmlns="http://schemas.microsoft.com/office/spreadsheetml/2009/9/main" objectType="CheckBox" fmlaLink="$L$47" lockText="1" noThreeD="1"/>
</file>

<file path=xl/ctrlProps/ctrlProp99.xml><?xml version="1.0" encoding="utf-8"?>
<formControlPr xmlns="http://schemas.microsoft.com/office/spreadsheetml/2009/9/main" objectType="CheckBox" fmlaLink="$L$48" lockText="1" noThreeD="1"/>
</file>

<file path=xl/drawings/_rels/drawing10.xml.rels><?xml version="1.0" encoding="UTF-8" standalone="yes"?>
<Relationships xmlns="http://schemas.openxmlformats.org/package/2006/relationships"><Relationship Id="rId8" Type="http://schemas.openxmlformats.org/officeDocument/2006/relationships/image" Target="../media/image41.png"/><Relationship Id="rId3" Type="http://schemas.openxmlformats.org/officeDocument/2006/relationships/image" Target="../media/image36.png"/><Relationship Id="rId7" Type="http://schemas.openxmlformats.org/officeDocument/2006/relationships/image" Target="../media/image40.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9.png"/><Relationship Id="rId5" Type="http://schemas.openxmlformats.org/officeDocument/2006/relationships/image" Target="../media/image38.png"/><Relationship Id="rId4" Type="http://schemas.openxmlformats.org/officeDocument/2006/relationships/image" Target="../media/image37.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gif"/><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9.png"/><Relationship Id="rId5" Type="http://schemas.openxmlformats.org/officeDocument/2006/relationships/image" Target="../media/image5.png"/><Relationship Id="rId10" Type="http://schemas.openxmlformats.org/officeDocument/2006/relationships/image" Target="../media/image10.gif"/><Relationship Id="rId4" Type="http://schemas.openxmlformats.org/officeDocument/2006/relationships/image" Target="../media/image4.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gif"/><Relationship Id="rId3" Type="http://schemas.openxmlformats.org/officeDocument/2006/relationships/image" Target="../media/image10.gif"/><Relationship Id="rId7" Type="http://schemas.openxmlformats.org/officeDocument/2006/relationships/image" Target="../media/image17.gif"/><Relationship Id="rId2" Type="http://schemas.openxmlformats.org/officeDocument/2006/relationships/image" Target="../media/image13.gif"/><Relationship Id="rId1" Type="http://schemas.openxmlformats.org/officeDocument/2006/relationships/image" Target="../media/image12.gif"/><Relationship Id="rId6" Type="http://schemas.openxmlformats.org/officeDocument/2006/relationships/image" Target="../media/image16.gif"/><Relationship Id="rId5" Type="http://schemas.openxmlformats.org/officeDocument/2006/relationships/image" Target="../media/image15.gif"/><Relationship Id="rId4" Type="http://schemas.openxmlformats.org/officeDocument/2006/relationships/image" Target="../media/image14.gif"/><Relationship Id="rId9" Type="http://schemas.openxmlformats.org/officeDocument/2006/relationships/image" Target="../media/image19.gif"/></Relationships>
</file>

<file path=xl/drawings/_rels/drawing5.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8.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xdr:from>
      <xdr:col>7</xdr:col>
      <xdr:colOff>238125</xdr:colOff>
      <xdr:row>2</xdr:row>
      <xdr:rowOff>192405</xdr:rowOff>
    </xdr:from>
    <xdr:to>
      <xdr:col>12</xdr:col>
      <xdr:colOff>55245</xdr:colOff>
      <xdr:row>4</xdr:row>
      <xdr:rowOff>17145</xdr:rowOff>
    </xdr:to>
    <xdr:sp macro="" textlink="">
      <xdr:nvSpPr>
        <xdr:cNvPr id="2" name="フローチャート: 端子 1">
          <a:extLst>
            <a:ext uri="{FF2B5EF4-FFF2-40B4-BE49-F238E27FC236}">
              <a16:creationId xmlns:a16="http://schemas.microsoft.com/office/drawing/2014/main" xmlns="" id="{00000000-0008-0000-0000-000002000000}"/>
            </a:ext>
          </a:extLst>
        </xdr:cNvPr>
        <xdr:cNvSpPr/>
      </xdr:nvSpPr>
      <xdr:spPr>
        <a:xfrm>
          <a:off x="1861185" y="611505"/>
          <a:ext cx="1226820" cy="327660"/>
        </a:xfrm>
        <a:prstGeom prst="flowChartTerminator">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cap="none" spc="0">
              <a:ln w="0"/>
              <a:solidFill>
                <a:schemeClr val="tx1"/>
              </a:solidFill>
              <a:effectLst>
                <a:outerShdw blurRad="38100" dist="19050" dir="2700000" algn="tl" rotWithShape="0">
                  <a:schemeClr val="dk1">
                    <a:alpha val="40000"/>
                  </a:schemeClr>
                </a:outerShdw>
              </a:effectLst>
              <a:latin typeface="ＭＳ ゴシック" panose="020B0609070205080204" pitchFamily="49" charset="-128"/>
              <a:ea typeface="ＭＳ ゴシック" panose="020B0609070205080204" pitchFamily="49" charset="-128"/>
            </a:rPr>
            <a:t>START</a:t>
          </a:r>
          <a:endParaRPr kumimoji="1" lang="ja-JP" altLang="en-US" sz="1100" b="1">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250824</xdr:colOff>
      <xdr:row>4</xdr:row>
      <xdr:rowOff>174625</xdr:rowOff>
    </xdr:from>
    <xdr:to>
      <xdr:col>14</xdr:col>
      <xdr:colOff>142873</xdr:colOff>
      <xdr:row>9</xdr:row>
      <xdr:rowOff>214312</xdr:rowOff>
    </xdr:to>
    <xdr:sp macro="" textlink="">
      <xdr:nvSpPr>
        <xdr:cNvPr id="3" name="フローチャート: 判断 2">
          <a:extLst>
            <a:ext uri="{FF2B5EF4-FFF2-40B4-BE49-F238E27FC236}">
              <a16:creationId xmlns:a16="http://schemas.microsoft.com/office/drawing/2014/main" xmlns="" id="{00000000-0008-0000-0000-000003000000}"/>
            </a:ext>
          </a:extLst>
        </xdr:cNvPr>
        <xdr:cNvSpPr/>
      </xdr:nvSpPr>
      <xdr:spPr>
        <a:xfrm>
          <a:off x="1210944" y="1096645"/>
          <a:ext cx="2528569" cy="1296987"/>
        </a:xfrm>
        <a:prstGeom prst="flowChartDecision">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化学物質を含む資材を使用する</a:t>
          </a:r>
        </a:p>
      </xdr:txBody>
    </xdr:sp>
    <xdr:clientData/>
  </xdr:twoCellAnchor>
  <xdr:twoCellAnchor>
    <xdr:from>
      <xdr:col>14</xdr:col>
      <xdr:colOff>134620</xdr:colOff>
      <xdr:row>7</xdr:row>
      <xdr:rowOff>70923</xdr:rowOff>
    </xdr:from>
    <xdr:to>
      <xdr:col>17</xdr:col>
      <xdr:colOff>0</xdr:colOff>
      <xdr:row>7</xdr:row>
      <xdr:rowOff>70923</xdr:rowOff>
    </xdr:to>
    <xdr:cxnSp macro="">
      <xdr:nvCxnSpPr>
        <xdr:cNvPr id="4" name="直線矢印コネクタ 3">
          <a:extLst>
            <a:ext uri="{FF2B5EF4-FFF2-40B4-BE49-F238E27FC236}">
              <a16:creationId xmlns:a16="http://schemas.microsoft.com/office/drawing/2014/main" xmlns="" id="{00000000-0008-0000-0000-00000A000000}"/>
            </a:ext>
          </a:extLst>
        </xdr:cNvPr>
        <xdr:cNvCxnSpPr/>
      </xdr:nvCxnSpPr>
      <xdr:spPr>
        <a:xfrm>
          <a:off x="3731260" y="1747323"/>
          <a:ext cx="635000" cy="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15240</xdr:colOff>
      <xdr:row>6</xdr:row>
      <xdr:rowOff>182880</xdr:rowOff>
    </xdr:from>
    <xdr:to>
      <xdr:col>21</xdr:col>
      <xdr:colOff>114300</xdr:colOff>
      <xdr:row>8</xdr:row>
      <xdr:rowOff>7620</xdr:rowOff>
    </xdr:to>
    <xdr:sp macro="" textlink="">
      <xdr:nvSpPr>
        <xdr:cNvPr id="5" name="フローチャート: 端子 4">
          <a:extLst>
            <a:ext uri="{FF2B5EF4-FFF2-40B4-BE49-F238E27FC236}">
              <a16:creationId xmlns:a16="http://schemas.microsoft.com/office/drawing/2014/main" xmlns="" id="{00000000-0008-0000-0000-00000D000000}"/>
            </a:ext>
          </a:extLst>
        </xdr:cNvPr>
        <xdr:cNvSpPr/>
      </xdr:nvSpPr>
      <xdr:spPr>
        <a:xfrm>
          <a:off x="4381500" y="1607820"/>
          <a:ext cx="1226820" cy="327660"/>
        </a:xfrm>
        <a:prstGeom prst="flowChartTerminator">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cap="none" spc="0">
              <a:ln w="0"/>
              <a:solidFill>
                <a:schemeClr val="tx1"/>
              </a:solidFill>
              <a:effectLst>
                <a:outerShdw blurRad="38100" dist="19050" dir="2700000" algn="tl" rotWithShape="0">
                  <a:schemeClr val="dk1">
                    <a:alpha val="40000"/>
                  </a:schemeClr>
                </a:outerShdw>
              </a:effectLst>
              <a:latin typeface="ＭＳ ゴシック" panose="020B0609070205080204" pitchFamily="49" charset="-128"/>
              <a:ea typeface="ＭＳ ゴシック" panose="020B0609070205080204" pitchFamily="49" charset="-128"/>
            </a:rPr>
            <a:t>END</a:t>
          </a:r>
          <a:endParaRPr kumimoji="1" lang="ja-JP" altLang="en-US" sz="1200" b="1">
            <a:latin typeface="ＭＳ ゴシック" panose="020B0609070205080204" pitchFamily="49" charset="-128"/>
            <a:ea typeface="ＭＳ ゴシック" panose="020B0609070205080204" pitchFamily="49" charset="-128"/>
          </a:endParaRPr>
        </a:p>
      </xdr:txBody>
    </xdr:sp>
    <xdr:clientData/>
  </xdr:twoCellAnchor>
  <xdr:oneCellAnchor>
    <xdr:from>
      <xdr:col>14</xdr:col>
      <xdr:colOff>147955</xdr:colOff>
      <xdr:row>5</xdr:row>
      <xdr:rowOff>236854</xdr:rowOff>
    </xdr:from>
    <xdr:ext cx="607859" cy="294958"/>
    <xdr:sp macro="" textlink="">
      <xdr:nvSpPr>
        <xdr:cNvPr id="6" name="テキスト ボックス 5">
          <a:extLst>
            <a:ext uri="{FF2B5EF4-FFF2-40B4-BE49-F238E27FC236}">
              <a16:creationId xmlns:a16="http://schemas.microsoft.com/office/drawing/2014/main" xmlns="" id="{00000000-0008-0000-0000-00000E000000}"/>
            </a:ext>
          </a:extLst>
        </xdr:cNvPr>
        <xdr:cNvSpPr txBox="1"/>
      </xdr:nvSpPr>
      <xdr:spPr>
        <a:xfrm>
          <a:off x="3744595" y="1410334"/>
          <a:ext cx="607859" cy="2949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いいえ</a:t>
          </a:r>
        </a:p>
      </xdr:txBody>
    </xdr:sp>
    <xdr:clientData/>
  </xdr:oneCellAnchor>
  <xdr:twoCellAnchor>
    <xdr:from>
      <xdr:col>6</xdr:col>
      <xdr:colOff>160020</xdr:colOff>
      <xdr:row>11</xdr:row>
      <xdr:rowOff>230504</xdr:rowOff>
    </xdr:from>
    <xdr:to>
      <xdr:col>13</xdr:col>
      <xdr:colOff>99060</xdr:colOff>
      <xdr:row>25</xdr:row>
      <xdr:rowOff>0</xdr:rowOff>
    </xdr:to>
    <xdr:sp macro="" textlink="">
      <xdr:nvSpPr>
        <xdr:cNvPr id="7" name="フローチャート: 処理 6">
          <a:extLst>
            <a:ext uri="{FF2B5EF4-FFF2-40B4-BE49-F238E27FC236}">
              <a16:creationId xmlns:a16="http://schemas.microsoft.com/office/drawing/2014/main" xmlns="" id="{00000000-0008-0000-0000-000010000000}"/>
            </a:ext>
          </a:extLst>
        </xdr:cNvPr>
        <xdr:cNvSpPr/>
      </xdr:nvSpPr>
      <xdr:spPr>
        <a:xfrm>
          <a:off x="1600200" y="3027044"/>
          <a:ext cx="1813560" cy="3061336"/>
        </a:xfrm>
        <a:prstGeom prst="flowChartProcess">
          <a:avLst/>
        </a:prstGeom>
        <a:solidFill>
          <a:schemeClr val="accent1">
            <a:lumMod val="40000"/>
            <a:lumOff val="60000"/>
          </a:schemeClr>
        </a:solid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製品ラベル表示及びＳＤＳ（安全データシート）の内容（危険有害性の要約、ＧＨＳ絵表示</a:t>
          </a:r>
          <a:r>
            <a:rPr kumimoji="1" lang="en-US" altLang="ja-JP" sz="1100">
              <a:solidFill>
                <a:sysClr val="windowText" lastClr="000000"/>
              </a:solidFill>
            </a:rPr>
            <a:t>〈</a:t>
          </a:r>
          <a:r>
            <a:rPr kumimoji="1" lang="ja-JP" altLang="en-US" sz="1100">
              <a:solidFill>
                <a:sysClr val="windowText" lastClr="000000"/>
              </a:solidFill>
            </a:rPr>
            <a:t>ピクトグラム</a:t>
          </a:r>
          <a:r>
            <a:rPr kumimoji="1" lang="en-US" altLang="ja-JP" sz="1100">
              <a:solidFill>
                <a:sysClr val="windowText" lastClr="000000"/>
              </a:solidFill>
            </a:rPr>
            <a:t>〉</a:t>
          </a:r>
          <a:r>
            <a:rPr kumimoji="1" lang="ja-JP" altLang="en-US" sz="1100">
              <a:solidFill>
                <a:sysClr val="windowText" lastClr="000000"/>
              </a:solidFill>
            </a:rPr>
            <a:t>等、取り扱いに関する事項を確認する。</a:t>
          </a:r>
        </a:p>
      </xdr:txBody>
    </xdr:sp>
    <xdr:clientData/>
  </xdr:twoCellAnchor>
  <xdr:twoCellAnchor>
    <xdr:from>
      <xdr:col>6</xdr:col>
      <xdr:colOff>160020</xdr:colOff>
      <xdr:row>27</xdr:row>
      <xdr:rowOff>0</xdr:rowOff>
    </xdr:from>
    <xdr:to>
      <xdr:col>13</xdr:col>
      <xdr:colOff>99060</xdr:colOff>
      <xdr:row>32</xdr:row>
      <xdr:rowOff>228600</xdr:rowOff>
    </xdr:to>
    <xdr:sp macro="" textlink="">
      <xdr:nvSpPr>
        <xdr:cNvPr id="8" name="フローチャート: 処理 7">
          <a:extLst>
            <a:ext uri="{FF2B5EF4-FFF2-40B4-BE49-F238E27FC236}">
              <a16:creationId xmlns:a16="http://schemas.microsoft.com/office/drawing/2014/main" xmlns="" id="{00000000-0008-0000-0000-000019000000}"/>
            </a:ext>
          </a:extLst>
        </xdr:cNvPr>
        <xdr:cNvSpPr/>
      </xdr:nvSpPr>
      <xdr:spPr>
        <a:xfrm>
          <a:off x="1600200" y="6515100"/>
          <a:ext cx="1813560" cy="1485900"/>
        </a:xfrm>
        <a:prstGeom prst="flowChartProcess">
          <a:avLst/>
        </a:prstGeom>
        <a:solidFill>
          <a:schemeClr val="accent1">
            <a:lumMod val="40000"/>
            <a:lumOff val="60000"/>
          </a:schemeClr>
        </a:solid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右の作業内容等に応じて、リスクアセスメント、リスク低減措置の内容検討を行い決定する。</a:t>
          </a:r>
        </a:p>
      </xdr:txBody>
    </xdr:sp>
    <xdr:clientData/>
  </xdr:twoCellAnchor>
  <xdr:oneCellAnchor>
    <xdr:from>
      <xdr:col>8</xdr:col>
      <xdr:colOff>129540</xdr:colOff>
      <xdr:row>9</xdr:row>
      <xdr:rowOff>190500</xdr:rowOff>
    </xdr:from>
    <xdr:ext cx="466794" cy="328423"/>
    <xdr:sp macro="" textlink="">
      <xdr:nvSpPr>
        <xdr:cNvPr id="9" name="テキスト ボックス 8">
          <a:extLst>
            <a:ext uri="{FF2B5EF4-FFF2-40B4-BE49-F238E27FC236}">
              <a16:creationId xmlns:a16="http://schemas.microsoft.com/office/drawing/2014/main" xmlns="" id="{00000000-0008-0000-0000-00001D000000}"/>
            </a:ext>
          </a:extLst>
        </xdr:cNvPr>
        <xdr:cNvSpPr txBox="1"/>
      </xdr:nvSpPr>
      <xdr:spPr>
        <a:xfrm>
          <a:off x="2034540" y="2369820"/>
          <a:ext cx="466794"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はい</a:t>
          </a:r>
        </a:p>
      </xdr:txBody>
    </xdr:sp>
    <xdr:clientData/>
  </xdr:oneCellAnchor>
  <xdr:twoCellAnchor>
    <xdr:from>
      <xdr:col>6</xdr:col>
      <xdr:colOff>160020</xdr:colOff>
      <xdr:row>40</xdr:row>
      <xdr:rowOff>0</xdr:rowOff>
    </xdr:from>
    <xdr:to>
      <xdr:col>13</xdr:col>
      <xdr:colOff>99060</xdr:colOff>
      <xdr:row>41</xdr:row>
      <xdr:rowOff>137160</xdr:rowOff>
    </xdr:to>
    <xdr:sp macro="" textlink="">
      <xdr:nvSpPr>
        <xdr:cNvPr id="10" name="フローチャート: 処理 9">
          <a:extLst>
            <a:ext uri="{FF2B5EF4-FFF2-40B4-BE49-F238E27FC236}">
              <a16:creationId xmlns:a16="http://schemas.microsoft.com/office/drawing/2014/main" xmlns="" id="{00000000-0008-0000-0000-00001F000000}"/>
            </a:ext>
          </a:extLst>
        </xdr:cNvPr>
        <xdr:cNvSpPr/>
      </xdr:nvSpPr>
      <xdr:spPr>
        <a:xfrm>
          <a:off x="1600200" y="9624060"/>
          <a:ext cx="1813560" cy="388620"/>
        </a:xfrm>
        <a:prstGeom prst="flowChartProcess">
          <a:avLst/>
        </a:prstGeom>
        <a:solidFill>
          <a:schemeClr val="accent1">
            <a:lumMod val="40000"/>
            <a:lumOff val="60000"/>
          </a:schemeClr>
        </a:solid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リスク低減措置の周知</a:t>
          </a:r>
        </a:p>
      </xdr:txBody>
    </xdr:sp>
    <xdr:clientData/>
  </xdr:twoCellAnchor>
  <xdr:twoCellAnchor>
    <xdr:from>
      <xdr:col>6</xdr:col>
      <xdr:colOff>160020</xdr:colOff>
      <xdr:row>43</xdr:row>
      <xdr:rowOff>99060</xdr:rowOff>
    </xdr:from>
    <xdr:to>
      <xdr:col>13</xdr:col>
      <xdr:colOff>99060</xdr:colOff>
      <xdr:row>44</xdr:row>
      <xdr:rowOff>236220</xdr:rowOff>
    </xdr:to>
    <xdr:sp macro="" textlink="">
      <xdr:nvSpPr>
        <xdr:cNvPr id="11" name="フローチャート: 処理 10">
          <a:extLst>
            <a:ext uri="{FF2B5EF4-FFF2-40B4-BE49-F238E27FC236}">
              <a16:creationId xmlns:a16="http://schemas.microsoft.com/office/drawing/2014/main" xmlns="" id="{00000000-0008-0000-0000-000021000000}"/>
            </a:ext>
          </a:extLst>
        </xdr:cNvPr>
        <xdr:cNvSpPr/>
      </xdr:nvSpPr>
      <xdr:spPr>
        <a:xfrm>
          <a:off x="1600200" y="10370820"/>
          <a:ext cx="1813560" cy="388620"/>
        </a:xfrm>
        <a:prstGeom prst="flowChartProcess">
          <a:avLst/>
        </a:prstGeom>
        <a:solidFill>
          <a:schemeClr val="accent1">
            <a:lumMod val="40000"/>
            <a:lumOff val="60000"/>
          </a:schemeClr>
        </a:solid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リスク低減措置の実施</a:t>
          </a:r>
        </a:p>
      </xdr:txBody>
    </xdr:sp>
    <xdr:clientData/>
  </xdr:twoCellAnchor>
  <xdr:twoCellAnchor>
    <xdr:from>
      <xdr:col>6</xdr:col>
      <xdr:colOff>160020</xdr:colOff>
      <xdr:row>46</xdr:row>
      <xdr:rowOff>190500</xdr:rowOff>
    </xdr:from>
    <xdr:to>
      <xdr:col>13</xdr:col>
      <xdr:colOff>99060</xdr:colOff>
      <xdr:row>50</xdr:row>
      <xdr:rowOff>76200</xdr:rowOff>
    </xdr:to>
    <xdr:sp macro="" textlink="">
      <xdr:nvSpPr>
        <xdr:cNvPr id="12" name="フローチャート: 処理 11">
          <a:extLst>
            <a:ext uri="{FF2B5EF4-FFF2-40B4-BE49-F238E27FC236}">
              <a16:creationId xmlns:a16="http://schemas.microsoft.com/office/drawing/2014/main" xmlns="" id="{00000000-0008-0000-0000-000023000000}"/>
            </a:ext>
          </a:extLst>
        </xdr:cNvPr>
        <xdr:cNvSpPr/>
      </xdr:nvSpPr>
      <xdr:spPr>
        <a:xfrm>
          <a:off x="1600200" y="11155680"/>
          <a:ext cx="1813560" cy="784860"/>
        </a:xfrm>
        <a:prstGeom prst="flowChartProcess">
          <a:avLst/>
        </a:prstGeom>
        <a:solidFill>
          <a:schemeClr val="accent1">
            <a:lumMod val="40000"/>
            <a:lumOff val="60000"/>
          </a:schemeClr>
        </a:solid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記録の作成、保存</a:t>
          </a:r>
        </a:p>
      </xdr:txBody>
    </xdr:sp>
    <xdr:clientData/>
  </xdr:twoCellAnchor>
  <xdr:twoCellAnchor>
    <xdr:from>
      <xdr:col>7</xdr:col>
      <xdr:colOff>236220</xdr:colOff>
      <xdr:row>54</xdr:row>
      <xdr:rowOff>22860</xdr:rowOff>
    </xdr:from>
    <xdr:to>
      <xdr:col>12</xdr:col>
      <xdr:colOff>53340</xdr:colOff>
      <xdr:row>55</xdr:row>
      <xdr:rowOff>99060</xdr:rowOff>
    </xdr:to>
    <xdr:sp macro="" textlink="">
      <xdr:nvSpPr>
        <xdr:cNvPr id="13" name="フローチャート: 端子 12">
          <a:extLst>
            <a:ext uri="{FF2B5EF4-FFF2-40B4-BE49-F238E27FC236}">
              <a16:creationId xmlns:a16="http://schemas.microsoft.com/office/drawing/2014/main" xmlns="" id="{00000000-0008-0000-0000-000026000000}"/>
            </a:ext>
          </a:extLst>
        </xdr:cNvPr>
        <xdr:cNvSpPr/>
      </xdr:nvSpPr>
      <xdr:spPr>
        <a:xfrm>
          <a:off x="1859280" y="12893040"/>
          <a:ext cx="1226820" cy="327660"/>
        </a:xfrm>
        <a:prstGeom prst="flowChartTerminator">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cap="none" spc="0">
              <a:ln w="0"/>
              <a:solidFill>
                <a:schemeClr val="tx1"/>
              </a:solidFill>
              <a:effectLst>
                <a:outerShdw blurRad="38100" dist="19050" dir="2700000" algn="tl" rotWithShape="0">
                  <a:schemeClr val="dk1">
                    <a:alpha val="40000"/>
                  </a:schemeClr>
                </a:outerShdw>
              </a:effectLst>
              <a:latin typeface="ＭＳ ゴシック" panose="020B0609070205080204" pitchFamily="49" charset="-128"/>
              <a:ea typeface="ＭＳ ゴシック" panose="020B0609070205080204" pitchFamily="49" charset="-128"/>
            </a:rPr>
            <a:t>END</a:t>
          </a:r>
          <a:endParaRPr kumimoji="1" lang="ja-JP" altLang="en-US" sz="1200" b="1">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22860</xdr:colOff>
      <xdr:row>11</xdr:row>
      <xdr:rowOff>160020</xdr:rowOff>
    </xdr:from>
    <xdr:to>
      <xdr:col>4</xdr:col>
      <xdr:colOff>230187</xdr:colOff>
      <xdr:row>20</xdr:row>
      <xdr:rowOff>0</xdr:rowOff>
    </xdr:to>
    <xdr:sp macro="" textlink="">
      <xdr:nvSpPr>
        <xdr:cNvPr id="14" name="フローチャート: 代替処理 13">
          <a:extLst>
            <a:ext uri="{FF2B5EF4-FFF2-40B4-BE49-F238E27FC236}">
              <a16:creationId xmlns:a16="http://schemas.microsoft.com/office/drawing/2014/main" xmlns="" id="{00000000-0008-0000-0000-000027000000}"/>
            </a:ext>
          </a:extLst>
        </xdr:cNvPr>
        <xdr:cNvSpPr/>
      </xdr:nvSpPr>
      <xdr:spPr>
        <a:xfrm>
          <a:off x="152400" y="2956560"/>
          <a:ext cx="1037907" cy="1874520"/>
        </a:xfrm>
        <a:prstGeom prst="flowChartAlternateProcess">
          <a:avLst/>
        </a:prstGeom>
        <a:solidFill>
          <a:srgbClr val="FF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情報収集及び確認</a:t>
          </a:r>
        </a:p>
      </xdr:txBody>
    </xdr:sp>
    <xdr:clientData/>
  </xdr:twoCellAnchor>
  <xdr:twoCellAnchor>
    <xdr:from>
      <xdr:col>1</xdr:col>
      <xdr:colOff>99060</xdr:colOff>
      <xdr:row>27</xdr:row>
      <xdr:rowOff>0</xdr:rowOff>
    </xdr:from>
    <xdr:to>
      <xdr:col>4</xdr:col>
      <xdr:colOff>236220</xdr:colOff>
      <xdr:row>28</xdr:row>
      <xdr:rowOff>121920</xdr:rowOff>
    </xdr:to>
    <xdr:sp macro="" textlink="">
      <xdr:nvSpPr>
        <xdr:cNvPr id="15" name="フローチャート: 代替処理 14">
          <a:extLst>
            <a:ext uri="{FF2B5EF4-FFF2-40B4-BE49-F238E27FC236}">
              <a16:creationId xmlns:a16="http://schemas.microsoft.com/office/drawing/2014/main" xmlns="" id="{00000000-0008-0000-0000-000028000000}"/>
            </a:ext>
          </a:extLst>
        </xdr:cNvPr>
        <xdr:cNvSpPr/>
      </xdr:nvSpPr>
      <xdr:spPr>
        <a:xfrm>
          <a:off x="228600" y="6515100"/>
          <a:ext cx="967740" cy="373380"/>
        </a:xfrm>
        <a:prstGeom prst="flowChartAlternateProcess">
          <a:avLst/>
        </a:prstGeom>
        <a:solidFill>
          <a:srgbClr val="FF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リスク見積</a:t>
          </a:r>
        </a:p>
      </xdr:txBody>
    </xdr:sp>
    <xdr:clientData/>
  </xdr:twoCellAnchor>
  <xdr:twoCellAnchor>
    <xdr:from>
      <xdr:col>1</xdr:col>
      <xdr:colOff>99060</xdr:colOff>
      <xdr:row>28</xdr:row>
      <xdr:rowOff>152399</xdr:rowOff>
    </xdr:from>
    <xdr:to>
      <xdr:col>4</xdr:col>
      <xdr:colOff>236220</xdr:colOff>
      <xdr:row>37</xdr:row>
      <xdr:rowOff>31750</xdr:rowOff>
    </xdr:to>
    <xdr:sp macro="" textlink="">
      <xdr:nvSpPr>
        <xdr:cNvPr id="16" name="フローチャート: 代替処理 15">
          <a:extLst>
            <a:ext uri="{FF2B5EF4-FFF2-40B4-BE49-F238E27FC236}">
              <a16:creationId xmlns:a16="http://schemas.microsoft.com/office/drawing/2014/main" xmlns="" id="{00000000-0008-0000-0000-000029000000}"/>
            </a:ext>
          </a:extLst>
        </xdr:cNvPr>
        <xdr:cNvSpPr/>
      </xdr:nvSpPr>
      <xdr:spPr>
        <a:xfrm>
          <a:off x="228600" y="6918959"/>
          <a:ext cx="967740" cy="2142491"/>
        </a:xfrm>
        <a:prstGeom prst="flowChartAlternateProcess">
          <a:avLst/>
        </a:prstGeom>
        <a:solidFill>
          <a:srgbClr val="FF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リスク低減措置の検討・決定</a:t>
          </a:r>
        </a:p>
      </xdr:txBody>
    </xdr:sp>
    <xdr:clientData/>
  </xdr:twoCellAnchor>
  <xdr:twoCellAnchor>
    <xdr:from>
      <xdr:col>1</xdr:col>
      <xdr:colOff>99060</xdr:colOff>
      <xdr:row>39</xdr:row>
      <xdr:rowOff>121920</xdr:rowOff>
    </xdr:from>
    <xdr:to>
      <xdr:col>4</xdr:col>
      <xdr:colOff>236220</xdr:colOff>
      <xdr:row>41</xdr:row>
      <xdr:rowOff>220980</xdr:rowOff>
    </xdr:to>
    <xdr:sp macro="" textlink="">
      <xdr:nvSpPr>
        <xdr:cNvPr id="17" name="フローチャート: 代替処理 16">
          <a:extLst>
            <a:ext uri="{FF2B5EF4-FFF2-40B4-BE49-F238E27FC236}">
              <a16:creationId xmlns:a16="http://schemas.microsoft.com/office/drawing/2014/main" xmlns="" id="{00000000-0008-0000-0000-00002A000000}"/>
            </a:ext>
          </a:extLst>
        </xdr:cNvPr>
        <xdr:cNvSpPr/>
      </xdr:nvSpPr>
      <xdr:spPr>
        <a:xfrm>
          <a:off x="228600" y="9624060"/>
          <a:ext cx="967740" cy="472440"/>
        </a:xfrm>
        <a:prstGeom prst="flowChartAlternateProcess">
          <a:avLst/>
        </a:prstGeom>
        <a:solidFill>
          <a:srgbClr val="FF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周知</a:t>
          </a:r>
        </a:p>
      </xdr:txBody>
    </xdr:sp>
    <xdr:clientData/>
  </xdr:twoCellAnchor>
  <xdr:twoCellAnchor>
    <xdr:from>
      <xdr:col>1</xdr:col>
      <xdr:colOff>99060</xdr:colOff>
      <xdr:row>42</xdr:row>
      <xdr:rowOff>243840</xdr:rowOff>
    </xdr:from>
    <xdr:to>
      <xdr:col>4</xdr:col>
      <xdr:colOff>236220</xdr:colOff>
      <xdr:row>45</xdr:row>
      <xdr:rowOff>91440</xdr:rowOff>
    </xdr:to>
    <xdr:sp macro="" textlink="">
      <xdr:nvSpPr>
        <xdr:cNvPr id="18" name="フローチャート: 代替処理 17">
          <a:extLst>
            <a:ext uri="{FF2B5EF4-FFF2-40B4-BE49-F238E27FC236}">
              <a16:creationId xmlns:a16="http://schemas.microsoft.com/office/drawing/2014/main" xmlns="" id="{00000000-0008-0000-0000-00002B000000}"/>
            </a:ext>
          </a:extLst>
        </xdr:cNvPr>
        <xdr:cNvSpPr/>
      </xdr:nvSpPr>
      <xdr:spPr>
        <a:xfrm>
          <a:off x="228600" y="10271760"/>
          <a:ext cx="967740" cy="594360"/>
        </a:xfrm>
        <a:prstGeom prst="flowChartAlternateProcess">
          <a:avLst/>
        </a:prstGeom>
        <a:solidFill>
          <a:srgbClr val="FF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実施</a:t>
          </a:r>
        </a:p>
      </xdr:txBody>
    </xdr:sp>
    <xdr:clientData/>
  </xdr:twoCellAnchor>
  <xdr:twoCellAnchor>
    <xdr:from>
      <xdr:col>1</xdr:col>
      <xdr:colOff>99060</xdr:colOff>
      <xdr:row>46</xdr:row>
      <xdr:rowOff>76200</xdr:rowOff>
    </xdr:from>
    <xdr:to>
      <xdr:col>4</xdr:col>
      <xdr:colOff>236220</xdr:colOff>
      <xdr:row>50</xdr:row>
      <xdr:rowOff>175260</xdr:rowOff>
    </xdr:to>
    <xdr:sp macro="" textlink="">
      <xdr:nvSpPr>
        <xdr:cNvPr id="19" name="フローチャート: 代替処理 18">
          <a:extLst>
            <a:ext uri="{FF2B5EF4-FFF2-40B4-BE49-F238E27FC236}">
              <a16:creationId xmlns:a16="http://schemas.microsoft.com/office/drawing/2014/main" xmlns="" id="{00000000-0008-0000-0000-00002C000000}"/>
            </a:ext>
          </a:extLst>
        </xdr:cNvPr>
        <xdr:cNvSpPr/>
      </xdr:nvSpPr>
      <xdr:spPr>
        <a:xfrm>
          <a:off x="228600" y="11041380"/>
          <a:ext cx="967740" cy="998220"/>
        </a:xfrm>
        <a:prstGeom prst="flowChartAlternateProcess">
          <a:avLst/>
        </a:prstGeom>
        <a:solidFill>
          <a:srgbClr val="FF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記 録</a:t>
          </a:r>
          <a:endParaRPr kumimoji="1" lang="en-US" altLang="ja-JP" sz="1100" b="1">
            <a:solidFill>
              <a:sysClr val="windowText" lastClr="000000"/>
            </a:solidFill>
          </a:endParaRPr>
        </a:p>
        <a:p>
          <a:pPr algn="ctr"/>
          <a:r>
            <a:rPr kumimoji="1" lang="ja-JP" altLang="en-US" sz="1100" b="1">
              <a:solidFill>
                <a:sysClr val="windowText" lastClr="000000"/>
              </a:solidFill>
            </a:rPr>
            <a:t>保 存</a:t>
          </a:r>
        </a:p>
      </xdr:txBody>
    </xdr:sp>
    <xdr:clientData/>
  </xdr:twoCellAnchor>
  <xdr:twoCellAnchor>
    <xdr:from>
      <xdr:col>10</xdr:col>
      <xdr:colOff>7620</xdr:colOff>
      <xdr:row>25</xdr:row>
      <xdr:rowOff>7620</xdr:rowOff>
    </xdr:from>
    <xdr:to>
      <xdr:col>10</xdr:col>
      <xdr:colOff>9525</xdr:colOff>
      <xdr:row>27</xdr:row>
      <xdr:rowOff>0</xdr:rowOff>
    </xdr:to>
    <xdr:cxnSp macro="">
      <xdr:nvCxnSpPr>
        <xdr:cNvPr id="20" name="直線矢印コネクタ 19">
          <a:extLst>
            <a:ext uri="{FF2B5EF4-FFF2-40B4-BE49-F238E27FC236}">
              <a16:creationId xmlns:a16="http://schemas.microsoft.com/office/drawing/2014/main" xmlns="" id="{00000000-0008-0000-0000-000006000000}"/>
            </a:ext>
          </a:extLst>
        </xdr:cNvPr>
        <xdr:cNvCxnSpPr/>
      </xdr:nvCxnSpPr>
      <xdr:spPr>
        <a:xfrm>
          <a:off x="2476500" y="6096000"/>
          <a:ext cx="1905" cy="41910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xdr:colOff>
      <xdr:row>9</xdr:row>
      <xdr:rowOff>200025</xdr:rowOff>
    </xdr:from>
    <xdr:to>
      <xdr:col>10</xdr:col>
      <xdr:colOff>19050</xdr:colOff>
      <xdr:row>12</xdr:row>
      <xdr:rowOff>0</xdr:rowOff>
    </xdr:to>
    <xdr:cxnSp macro="">
      <xdr:nvCxnSpPr>
        <xdr:cNvPr id="21" name="直線矢印コネクタ 20">
          <a:extLst>
            <a:ext uri="{FF2B5EF4-FFF2-40B4-BE49-F238E27FC236}">
              <a16:creationId xmlns:a16="http://schemas.microsoft.com/office/drawing/2014/main" xmlns="" id="{00000000-0008-0000-0000-000009000000}"/>
            </a:ext>
          </a:extLst>
        </xdr:cNvPr>
        <xdr:cNvCxnSpPr/>
      </xdr:nvCxnSpPr>
      <xdr:spPr>
        <a:xfrm>
          <a:off x="2487930" y="2379345"/>
          <a:ext cx="0" cy="668655"/>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6349</xdr:colOff>
      <xdr:row>4</xdr:row>
      <xdr:rowOff>0</xdr:rowOff>
    </xdr:from>
    <xdr:to>
      <xdr:col>10</xdr:col>
      <xdr:colOff>9525</xdr:colOff>
      <xdr:row>4</xdr:row>
      <xdr:rowOff>174625</xdr:rowOff>
    </xdr:to>
    <xdr:cxnSp macro="">
      <xdr:nvCxnSpPr>
        <xdr:cNvPr id="22" name="直線矢印コネクタ 21">
          <a:extLst>
            <a:ext uri="{FF2B5EF4-FFF2-40B4-BE49-F238E27FC236}">
              <a16:creationId xmlns:a16="http://schemas.microsoft.com/office/drawing/2014/main" xmlns="" id="{00000000-0008-0000-0000-00002F000000}"/>
            </a:ext>
          </a:extLst>
        </xdr:cNvPr>
        <xdr:cNvCxnSpPr>
          <a:endCxn id="3" idx="0"/>
        </xdr:cNvCxnSpPr>
      </xdr:nvCxnSpPr>
      <xdr:spPr>
        <a:xfrm flipH="1">
          <a:off x="2475229" y="922020"/>
          <a:ext cx="3176" cy="174625"/>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272415</xdr:colOff>
      <xdr:row>50</xdr:row>
      <xdr:rowOff>76200</xdr:rowOff>
    </xdr:from>
    <xdr:to>
      <xdr:col>10</xdr:col>
      <xdr:colOff>0</xdr:colOff>
      <xdr:row>54</xdr:row>
      <xdr:rowOff>0</xdr:rowOff>
    </xdr:to>
    <xdr:cxnSp macro="">
      <xdr:nvCxnSpPr>
        <xdr:cNvPr id="23" name="直線矢印コネクタ 22">
          <a:extLst>
            <a:ext uri="{FF2B5EF4-FFF2-40B4-BE49-F238E27FC236}">
              <a16:creationId xmlns:a16="http://schemas.microsoft.com/office/drawing/2014/main" xmlns="" id="{00000000-0008-0000-0000-000035000000}"/>
            </a:ext>
          </a:extLst>
        </xdr:cNvPr>
        <xdr:cNvCxnSpPr>
          <a:stCxn id="12" idx="2"/>
        </xdr:cNvCxnSpPr>
      </xdr:nvCxnSpPr>
      <xdr:spPr>
        <a:xfrm>
          <a:off x="2459355" y="11940540"/>
          <a:ext cx="9525" cy="92964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33</xdr:row>
      <xdr:rowOff>0</xdr:rowOff>
    </xdr:from>
    <xdr:to>
      <xdr:col>10</xdr:col>
      <xdr:colOff>0</xdr:colOff>
      <xdr:row>40</xdr:row>
      <xdr:rowOff>0</xdr:rowOff>
    </xdr:to>
    <xdr:cxnSp macro="">
      <xdr:nvCxnSpPr>
        <xdr:cNvPr id="24" name="直線矢印コネクタ 23">
          <a:extLst>
            <a:ext uri="{FF2B5EF4-FFF2-40B4-BE49-F238E27FC236}">
              <a16:creationId xmlns:a16="http://schemas.microsoft.com/office/drawing/2014/main" xmlns="" id="{00000000-0008-0000-0000-00003A000000}"/>
            </a:ext>
          </a:extLst>
        </xdr:cNvPr>
        <xdr:cNvCxnSpPr/>
      </xdr:nvCxnSpPr>
      <xdr:spPr>
        <a:xfrm>
          <a:off x="2468880" y="8023860"/>
          <a:ext cx="0" cy="160020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272415</xdr:colOff>
      <xdr:row>41</xdr:row>
      <xdr:rowOff>137160</xdr:rowOff>
    </xdr:from>
    <xdr:to>
      <xdr:col>9</xdr:col>
      <xdr:colOff>272415</xdr:colOff>
      <xdr:row>43</xdr:row>
      <xdr:rowOff>99060</xdr:rowOff>
    </xdr:to>
    <xdr:cxnSp macro="">
      <xdr:nvCxnSpPr>
        <xdr:cNvPr id="25" name="直線矢印コネクタ 24">
          <a:extLst>
            <a:ext uri="{FF2B5EF4-FFF2-40B4-BE49-F238E27FC236}">
              <a16:creationId xmlns:a16="http://schemas.microsoft.com/office/drawing/2014/main" xmlns="" id="{00000000-0008-0000-0000-00003D000000}"/>
            </a:ext>
          </a:extLst>
        </xdr:cNvPr>
        <xdr:cNvCxnSpPr>
          <a:stCxn id="10" idx="2"/>
          <a:endCxn id="11" idx="0"/>
        </xdr:cNvCxnSpPr>
      </xdr:nvCxnSpPr>
      <xdr:spPr>
        <a:xfrm>
          <a:off x="2459355" y="10012680"/>
          <a:ext cx="0" cy="35814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272415</xdr:colOff>
      <xdr:row>44</xdr:row>
      <xdr:rowOff>236220</xdr:rowOff>
    </xdr:from>
    <xdr:to>
      <xdr:col>9</xdr:col>
      <xdr:colOff>272415</xdr:colOff>
      <xdr:row>46</xdr:row>
      <xdr:rowOff>190500</xdr:rowOff>
    </xdr:to>
    <xdr:cxnSp macro="">
      <xdr:nvCxnSpPr>
        <xdr:cNvPr id="26" name="直線矢印コネクタ 25">
          <a:extLst>
            <a:ext uri="{FF2B5EF4-FFF2-40B4-BE49-F238E27FC236}">
              <a16:creationId xmlns:a16="http://schemas.microsoft.com/office/drawing/2014/main" xmlns="" id="{00000000-0008-0000-0000-000047000000}"/>
            </a:ext>
          </a:extLst>
        </xdr:cNvPr>
        <xdr:cNvCxnSpPr>
          <a:stCxn id="11" idx="2"/>
          <a:endCxn id="12" idx="0"/>
        </xdr:cNvCxnSpPr>
      </xdr:nvCxnSpPr>
      <xdr:spPr>
        <a:xfrm>
          <a:off x="2459355" y="10759440"/>
          <a:ext cx="0" cy="39624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238125</xdr:colOff>
      <xdr:row>2</xdr:row>
      <xdr:rowOff>192405</xdr:rowOff>
    </xdr:from>
    <xdr:to>
      <xdr:col>12</xdr:col>
      <xdr:colOff>55245</xdr:colOff>
      <xdr:row>4</xdr:row>
      <xdr:rowOff>17145</xdr:rowOff>
    </xdr:to>
    <xdr:sp macro="" textlink="">
      <xdr:nvSpPr>
        <xdr:cNvPr id="27" name="フローチャート: 端子 26">
          <a:extLst>
            <a:ext uri="{FF2B5EF4-FFF2-40B4-BE49-F238E27FC236}">
              <a16:creationId xmlns:a16="http://schemas.microsoft.com/office/drawing/2014/main" xmlns="" id="{00000000-0008-0000-0000-000002000000}"/>
            </a:ext>
          </a:extLst>
        </xdr:cNvPr>
        <xdr:cNvSpPr/>
      </xdr:nvSpPr>
      <xdr:spPr>
        <a:xfrm>
          <a:off x="1861185" y="611505"/>
          <a:ext cx="1226820" cy="327660"/>
        </a:xfrm>
        <a:prstGeom prst="flowChartTerminator">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cap="none" spc="0">
              <a:ln w="0"/>
              <a:solidFill>
                <a:schemeClr val="tx1"/>
              </a:solidFill>
              <a:effectLst>
                <a:outerShdw blurRad="38100" dist="19050" dir="2700000" algn="tl" rotWithShape="0">
                  <a:schemeClr val="dk1">
                    <a:alpha val="40000"/>
                  </a:schemeClr>
                </a:outerShdw>
              </a:effectLst>
              <a:latin typeface="ＭＳ ゴシック" panose="020B0609070205080204" pitchFamily="49" charset="-128"/>
              <a:ea typeface="ＭＳ ゴシック" panose="020B0609070205080204" pitchFamily="49" charset="-128"/>
            </a:rPr>
            <a:t>START</a:t>
          </a:r>
          <a:endParaRPr kumimoji="1" lang="ja-JP" altLang="en-US" sz="1100" b="1">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250824</xdr:colOff>
      <xdr:row>4</xdr:row>
      <xdr:rowOff>174625</xdr:rowOff>
    </xdr:from>
    <xdr:to>
      <xdr:col>14</xdr:col>
      <xdr:colOff>142873</xdr:colOff>
      <xdr:row>9</xdr:row>
      <xdr:rowOff>214312</xdr:rowOff>
    </xdr:to>
    <xdr:sp macro="" textlink="">
      <xdr:nvSpPr>
        <xdr:cNvPr id="28" name="フローチャート: 判断 27">
          <a:extLst>
            <a:ext uri="{FF2B5EF4-FFF2-40B4-BE49-F238E27FC236}">
              <a16:creationId xmlns:a16="http://schemas.microsoft.com/office/drawing/2014/main" xmlns="" id="{00000000-0008-0000-0000-000003000000}"/>
            </a:ext>
          </a:extLst>
        </xdr:cNvPr>
        <xdr:cNvSpPr/>
      </xdr:nvSpPr>
      <xdr:spPr>
        <a:xfrm>
          <a:off x="1210944" y="1096645"/>
          <a:ext cx="2528569" cy="1296987"/>
        </a:xfrm>
        <a:prstGeom prst="flowChartDecision">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化学物質を含む資材を使用する</a:t>
          </a:r>
        </a:p>
      </xdr:txBody>
    </xdr:sp>
    <xdr:clientData/>
  </xdr:twoCellAnchor>
  <xdr:twoCellAnchor>
    <xdr:from>
      <xdr:col>14</xdr:col>
      <xdr:colOff>134620</xdr:colOff>
      <xdr:row>7</xdr:row>
      <xdr:rowOff>70923</xdr:rowOff>
    </xdr:from>
    <xdr:to>
      <xdr:col>17</xdr:col>
      <xdr:colOff>0</xdr:colOff>
      <xdr:row>7</xdr:row>
      <xdr:rowOff>70923</xdr:rowOff>
    </xdr:to>
    <xdr:cxnSp macro="">
      <xdr:nvCxnSpPr>
        <xdr:cNvPr id="29" name="直線矢印コネクタ 28">
          <a:extLst>
            <a:ext uri="{FF2B5EF4-FFF2-40B4-BE49-F238E27FC236}">
              <a16:creationId xmlns:a16="http://schemas.microsoft.com/office/drawing/2014/main" xmlns="" id="{00000000-0008-0000-0000-00000A000000}"/>
            </a:ext>
          </a:extLst>
        </xdr:cNvPr>
        <xdr:cNvCxnSpPr/>
      </xdr:nvCxnSpPr>
      <xdr:spPr>
        <a:xfrm>
          <a:off x="3731260" y="1747323"/>
          <a:ext cx="635000" cy="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15240</xdr:colOff>
      <xdr:row>6</xdr:row>
      <xdr:rowOff>182880</xdr:rowOff>
    </xdr:from>
    <xdr:to>
      <xdr:col>21</xdr:col>
      <xdr:colOff>114300</xdr:colOff>
      <xdr:row>8</xdr:row>
      <xdr:rowOff>7620</xdr:rowOff>
    </xdr:to>
    <xdr:sp macro="" textlink="">
      <xdr:nvSpPr>
        <xdr:cNvPr id="30" name="フローチャート: 端子 29">
          <a:extLst>
            <a:ext uri="{FF2B5EF4-FFF2-40B4-BE49-F238E27FC236}">
              <a16:creationId xmlns:a16="http://schemas.microsoft.com/office/drawing/2014/main" xmlns="" id="{00000000-0008-0000-0000-00000D000000}"/>
            </a:ext>
          </a:extLst>
        </xdr:cNvPr>
        <xdr:cNvSpPr/>
      </xdr:nvSpPr>
      <xdr:spPr>
        <a:xfrm>
          <a:off x="4381500" y="1607820"/>
          <a:ext cx="1226820" cy="327660"/>
        </a:xfrm>
        <a:prstGeom prst="flowChartTerminator">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cap="none" spc="0">
              <a:ln w="0"/>
              <a:solidFill>
                <a:schemeClr val="tx1"/>
              </a:solidFill>
              <a:effectLst>
                <a:outerShdw blurRad="38100" dist="19050" dir="2700000" algn="tl" rotWithShape="0">
                  <a:schemeClr val="dk1">
                    <a:alpha val="40000"/>
                  </a:schemeClr>
                </a:outerShdw>
              </a:effectLst>
              <a:latin typeface="ＭＳ ゴシック" panose="020B0609070205080204" pitchFamily="49" charset="-128"/>
              <a:ea typeface="ＭＳ ゴシック" panose="020B0609070205080204" pitchFamily="49" charset="-128"/>
            </a:rPr>
            <a:t>END</a:t>
          </a:r>
          <a:endParaRPr kumimoji="1" lang="ja-JP" altLang="en-US" sz="1200" b="1">
            <a:latin typeface="ＭＳ ゴシック" panose="020B0609070205080204" pitchFamily="49" charset="-128"/>
            <a:ea typeface="ＭＳ ゴシック" panose="020B0609070205080204" pitchFamily="49" charset="-128"/>
          </a:endParaRPr>
        </a:p>
      </xdr:txBody>
    </xdr:sp>
    <xdr:clientData/>
  </xdr:twoCellAnchor>
  <xdr:oneCellAnchor>
    <xdr:from>
      <xdr:col>14</xdr:col>
      <xdr:colOff>147955</xdr:colOff>
      <xdr:row>5</xdr:row>
      <xdr:rowOff>236854</xdr:rowOff>
    </xdr:from>
    <xdr:ext cx="607859" cy="294958"/>
    <xdr:sp macro="" textlink="">
      <xdr:nvSpPr>
        <xdr:cNvPr id="31" name="テキスト ボックス 30">
          <a:extLst>
            <a:ext uri="{FF2B5EF4-FFF2-40B4-BE49-F238E27FC236}">
              <a16:creationId xmlns:a16="http://schemas.microsoft.com/office/drawing/2014/main" xmlns="" id="{00000000-0008-0000-0000-00000E000000}"/>
            </a:ext>
          </a:extLst>
        </xdr:cNvPr>
        <xdr:cNvSpPr txBox="1"/>
      </xdr:nvSpPr>
      <xdr:spPr>
        <a:xfrm>
          <a:off x="3744595" y="1410334"/>
          <a:ext cx="607859" cy="2949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いいえ</a:t>
          </a:r>
        </a:p>
      </xdr:txBody>
    </xdr:sp>
    <xdr:clientData/>
  </xdr:oneCellAnchor>
  <xdr:twoCellAnchor>
    <xdr:from>
      <xdr:col>6</xdr:col>
      <xdr:colOff>160020</xdr:colOff>
      <xdr:row>11</xdr:row>
      <xdr:rowOff>230504</xdr:rowOff>
    </xdr:from>
    <xdr:to>
      <xdr:col>13</xdr:col>
      <xdr:colOff>99060</xdr:colOff>
      <xdr:row>25</xdr:row>
      <xdr:rowOff>0</xdr:rowOff>
    </xdr:to>
    <xdr:sp macro="" textlink="">
      <xdr:nvSpPr>
        <xdr:cNvPr id="32" name="フローチャート: 処理 31">
          <a:extLst>
            <a:ext uri="{FF2B5EF4-FFF2-40B4-BE49-F238E27FC236}">
              <a16:creationId xmlns:a16="http://schemas.microsoft.com/office/drawing/2014/main" xmlns="" id="{00000000-0008-0000-0000-000010000000}"/>
            </a:ext>
          </a:extLst>
        </xdr:cNvPr>
        <xdr:cNvSpPr/>
      </xdr:nvSpPr>
      <xdr:spPr>
        <a:xfrm>
          <a:off x="1600200" y="3027044"/>
          <a:ext cx="1813560" cy="3061336"/>
        </a:xfrm>
        <a:prstGeom prst="flowChartProcess">
          <a:avLst/>
        </a:prstGeom>
        <a:solidFill>
          <a:schemeClr val="accent1">
            <a:lumMod val="40000"/>
            <a:lumOff val="60000"/>
          </a:schemeClr>
        </a:solid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製品ラベル表示及びＳＤＳ（安全データシート）の内容（危険有害性の要約、ＧＨＳ絵表示</a:t>
          </a:r>
          <a:r>
            <a:rPr kumimoji="1" lang="en-US" altLang="ja-JP" sz="1100">
              <a:solidFill>
                <a:sysClr val="windowText" lastClr="000000"/>
              </a:solidFill>
            </a:rPr>
            <a:t>〈</a:t>
          </a:r>
          <a:r>
            <a:rPr kumimoji="1" lang="ja-JP" altLang="en-US" sz="1100">
              <a:solidFill>
                <a:sysClr val="windowText" lastClr="000000"/>
              </a:solidFill>
            </a:rPr>
            <a:t>ピクトグラム</a:t>
          </a:r>
          <a:r>
            <a:rPr kumimoji="1" lang="en-US" altLang="ja-JP" sz="1100">
              <a:solidFill>
                <a:sysClr val="windowText" lastClr="000000"/>
              </a:solidFill>
            </a:rPr>
            <a:t>〉</a:t>
          </a:r>
          <a:r>
            <a:rPr kumimoji="1" lang="ja-JP" altLang="en-US" sz="1100">
              <a:solidFill>
                <a:sysClr val="windowText" lastClr="000000"/>
              </a:solidFill>
            </a:rPr>
            <a:t>等、取り扱いに関する事項を確認する。</a:t>
          </a:r>
        </a:p>
      </xdr:txBody>
    </xdr:sp>
    <xdr:clientData/>
  </xdr:twoCellAnchor>
  <xdr:twoCellAnchor>
    <xdr:from>
      <xdr:col>6</xdr:col>
      <xdr:colOff>160020</xdr:colOff>
      <xdr:row>27</xdr:row>
      <xdr:rowOff>0</xdr:rowOff>
    </xdr:from>
    <xdr:to>
      <xdr:col>13</xdr:col>
      <xdr:colOff>99060</xdr:colOff>
      <xdr:row>32</xdr:row>
      <xdr:rowOff>228600</xdr:rowOff>
    </xdr:to>
    <xdr:sp macro="" textlink="">
      <xdr:nvSpPr>
        <xdr:cNvPr id="33" name="フローチャート: 処理 32">
          <a:extLst>
            <a:ext uri="{FF2B5EF4-FFF2-40B4-BE49-F238E27FC236}">
              <a16:creationId xmlns:a16="http://schemas.microsoft.com/office/drawing/2014/main" xmlns="" id="{00000000-0008-0000-0000-000019000000}"/>
            </a:ext>
          </a:extLst>
        </xdr:cNvPr>
        <xdr:cNvSpPr/>
      </xdr:nvSpPr>
      <xdr:spPr>
        <a:xfrm>
          <a:off x="1600200" y="6515100"/>
          <a:ext cx="1813560" cy="1485900"/>
        </a:xfrm>
        <a:prstGeom prst="flowChartProcess">
          <a:avLst/>
        </a:prstGeom>
        <a:solidFill>
          <a:schemeClr val="accent1">
            <a:lumMod val="40000"/>
            <a:lumOff val="60000"/>
          </a:schemeClr>
        </a:solid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右の作業内容等に応じて、リスクアセスメント、リスク低減措置の内容検討を行い決定する。</a:t>
          </a:r>
        </a:p>
      </xdr:txBody>
    </xdr:sp>
    <xdr:clientData/>
  </xdr:twoCellAnchor>
  <xdr:oneCellAnchor>
    <xdr:from>
      <xdr:col>8</xdr:col>
      <xdr:colOff>129540</xdr:colOff>
      <xdr:row>9</xdr:row>
      <xdr:rowOff>190500</xdr:rowOff>
    </xdr:from>
    <xdr:ext cx="466794" cy="328423"/>
    <xdr:sp macro="" textlink="">
      <xdr:nvSpPr>
        <xdr:cNvPr id="34" name="テキスト ボックス 33">
          <a:extLst>
            <a:ext uri="{FF2B5EF4-FFF2-40B4-BE49-F238E27FC236}">
              <a16:creationId xmlns:a16="http://schemas.microsoft.com/office/drawing/2014/main" xmlns="" id="{00000000-0008-0000-0000-00001D000000}"/>
            </a:ext>
          </a:extLst>
        </xdr:cNvPr>
        <xdr:cNvSpPr txBox="1"/>
      </xdr:nvSpPr>
      <xdr:spPr>
        <a:xfrm>
          <a:off x="2034540" y="2369820"/>
          <a:ext cx="466794"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はい</a:t>
          </a:r>
        </a:p>
      </xdr:txBody>
    </xdr:sp>
    <xdr:clientData/>
  </xdr:oneCellAnchor>
  <xdr:twoCellAnchor>
    <xdr:from>
      <xdr:col>6</xdr:col>
      <xdr:colOff>160020</xdr:colOff>
      <xdr:row>40</xdr:row>
      <xdr:rowOff>0</xdr:rowOff>
    </xdr:from>
    <xdr:to>
      <xdr:col>13</xdr:col>
      <xdr:colOff>99060</xdr:colOff>
      <xdr:row>41</xdr:row>
      <xdr:rowOff>137160</xdr:rowOff>
    </xdr:to>
    <xdr:sp macro="" textlink="">
      <xdr:nvSpPr>
        <xdr:cNvPr id="35" name="フローチャート: 処理 34">
          <a:extLst>
            <a:ext uri="{FF2B5EF4-FFF2-40B4-BE49-F238E27FC236}">
              <a16:creationId xmlns:a16="http://schemas.microsoft.com/office/drawing/2014/main" xmlns="" id="{00000000-0008-0000-0000-00001F000000}"/>
            </a:ext>
          </a:extLst>
        </xdr:cNvPr>
        <xdr:cNvSpPr/>
      </xdr:nvSpPr>
      <xdr:spPr>
        <a:xfrm>
          <a:off x="1600200" y="9624060"/>
          <a:ext cx="1813560" cy="388620"/>
        </a:xfrm>
        <a:prstGeom prst="flowChartProcess">
          <a:avLst/>
        </a:prstGeom>
        <a:solidFill>
          <a:schemeClr val="accent1">
            <a:lumMod val="40000"/>
            <a:lumOff val="60000"/>
          </a:schemeClr>
        </a:solid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リスク低減措置の周知</a:t>
          </a:r>
        </a:p>
      </xdr:txBody>
    </xdr:sp>
    <xdr:clientData/>
  </xdr:twoCellAnchor>
  <xdr:twoCellAnchor>
    <xdr:from>
      <xdr:col>6</xdr:col>
      <xdr:colOff>160020</xdr:colOff>
      <xdr:row>43</xdr:row>
      <xdr:rowOff>99060</xdr:rowOff>
    </xdr:from>
    <xdr:to>
      <xdr:col>13</xdr:col>
      <xdr:colOff>99060</xdr:colOff>
      <xdr:row>44</xdr:row>
      <xdr:rowOff>236220</xdr:rowOff>
    </xdr:to>
    <xdr:sp macro="" textlink="">
      <xdr:nvSpPr>
        <xdr:cNvPr id="36" name="フローチャート: 処理 35">
          <a:extLst>
            <a:ext uri="{FF2B5EF4-FFF2-40B4-BE49-F238E27FC236}">
              <a16:creationId xmlns:a16="http://schemas.microsoft.com/office/drawing/2014/main" xmlns="" id="{00000000-0008-0000-0000-000021000000}"/>
            </a:ext>
          </a:extLst>
        </xdr:cNvPr>
        <xdr:cNvSpPr/>
      </xdr:nvSpPr>
      <xdr:spPr>
        <a:xfrm>
          <a:off x="1600200" y="10370820"/>
          <a:ext cx="1813560" cy="388620"/>
        </a:xfrm>
        <a:prstGeom prst="flowChartProcess">
          <a:avLst/>
        </a:prstGeom>
        <a:solidFill>
          <a:schemeClr val="accent1">
            <a:lumMod val="40000"/>
            <a:lumOff val="60000"/>
          </a:schemeClr>
        </a:solid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リスク低減措置の実施</a:t>
          </a:r>
        </a:p>
      </xdr:txBody>
    </xdr:sp>
    <xdr:clientData/>
  </xdr:twoCellAnchor>
  <xdr:twoCellAnchor>
    <xdr:from>
      <xdr:col>6</xdr:col>
      <xdr:colOff>160020</xdr:colOff>
      <xdr:row>46</xdr:row>
      <xdr:rowOff>190500</xdr:rowOff>
    </xdr:from>
    <xdr:to>
      <xdr:col>13</xdr:col>
      <xdr:colOff>99060</xdr:colOff>
      <xdr:row>50</xdr:row>
      <xdr:rowOff>76200</xdr:rowOff>
    </xdr:to>
    <xdr:sp macro="" textlink="">
      <xdr:nvSpPr>
        <xdr:cNvPr id="37" name="フローチャート: 処理 36">
          <a:extLst>
            <a:ext uri="{FF2B5EF4-FFF2-40B4-BE49-F238E27FC236}">
              <a16:creationId xmlns:a16="http://schemas.microsoft.com/office/drawing/2014/main" xmlns="" id="{00000000-0008-0000-0000-000023000000}"/>
            </a:ext>
          </a:extLst>
        </xdr:cNvPr>
        <xdr:cNvSpPr/>
      </xdr:nvSpPr>
      <xdr:spPr>
        <a:xfrm>
          <a:off x="1600200" y="11155680"/>
          <a:ext cx="1813560" cy="784860"/>
        </a:xfrm>
        <a:prstGeom prst="flowChartProcess">
          <a:avLst/>
        </a:prstGeom>
        <a:solidFill>
          <a:schemeClr val="accent1">
            <a:lumMod val="40000"/>
            <a:lumOff val="60000"/>
          </a:schemeClr>
        </a:solid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記録の作成、保存</a:t>
          </a:r>
        </a:p>
      </xdr:txBody>
    </xdr:sp>
    <xdr:clientData/>
  </xdr:twoCellAnchor>
  <xdr:twoCellAnchor>
    <xdr:from>
      <xdr:col>7</xdr:col>
      <xdr:colOff>236220</xdr:colOff>
      <xdr:row>54</xdr:row>
      <xdr:rowOff>22860</xdr:rowOff>
    </xdr:from>
    <xdr:to>
      <xdr:col>12</xdr:col>
      <xdr:colOff>53340</xdr:colOff>
      <xdr:row>55</xdr:row>
      <xdr:rowOff>99060</xdr:rowOff>
    </xdr:to>
    <xdr:sp macro="" textlink="">
      <xdr:nvSpPr>
        <xdr:cNvPr id="38" name="フローチャート: 端子 37">
          <a:extLst>
            <a:ext uri="{FF2B5EF4-FFF2-40B4-BE49-F238E27FC236}">
              <a16:creationId xmlns:a16="http://schemas.microsoft.com/office/drawing/2014/main" xmlns="" id="{00000000-0008-0000-0000-000026000000}"/>
            </a:ext>
          </a:extLst>
        </xdr:cNvPr>
        <xdr:cNvSpPr/>
      </xdr:nvSpPr>
      <xdr:spPr>
        <a:xfrm>
          <a:off x="1859280" y="12893040"/>
          <a:ext cx="1226820" cy="327660"/>
        </a:xfrm>
        <a:prstGeom prst="flowChartTerminator">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cap="none" spc="0">
              <a:ln w="0"/>
              <a:solidFill>
                <a:schemeClr val="tx1"/>
              </a:solidFill>
              <a:effectLst>
                <a:outerShdw blurRad="38100" dist="19050" dir="2700000" algn="tl" rotWithShape="0">
                  <a:schemeClr val="dk1">
                    <a:alpha val="40000"/>
                  </a:schemeClr>
                </a:outerShdw>
              </a:effectLst>
              <a:latin typeface="ＭＳ ゴシック" panose="020B0609070205080204" pitchFamily="49" charset="-128"/>
              <a:ea typeface="ＭＳ ゴシック" panose="020B0609070205080204" pitchFamily="49" charset="-128"/>
            </a:rPr>
            <a:t>END</a:t>
          </a:r>
          <a:endParaRPr kumimoji="1" lang="ja-JP" altLang="en-US" sz="1200" b="1">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22860</xdr:colOff>
      <xdr:row>11</xdr:row>
      <xdr:rowOff>160020</xdr:rowOff>
    </xdr:from>
    <xdr:to>
      <xdr:col>4</xdr:col>
      <xdr:colOff>230187</xdr:colOff>
      <xdr:row>20</xdr:row>
      <xdr:rowOff>0</xdr:rowOff>
    </xdr:to>
    <xdr:sp macro="" textlink="">
      <xdr:nvSpPr>
        <xdr:cNvPr id="39" name="フローチャート: 代替処理 38">
          <a:extLst>
            <a:ext uri="{FF2B5EF4-FFF2-40B4-BE49-F238E27FC236}">
              <a16:creationId xmlns:a16="http://schemas.microsoft.com/office/drawing/2014/main" xmlns="" id="{00000000-0008-0000-0000-000027000000}"/>
            </a:ext>
          </a:extLst>
        </xdr:cNvPr>
        <xdr:cNvSpPr/>
      </xdr:nvSpPr>
      <xdr:spPr>
        <a:xfrm>
          <a:off x="152400" y="2956560"/>
          <a:ext cx="1037907" cy="1874520"/>
        </a:xfrm>
        <a:prstGeom prst="flowChartAlternateProcess">
          <a:avLst/>
        </a:prstGeom>
        <a:solidFill>
          <a:srgbClr val="FF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情報収集及び確認</a:t>
          </a:r>
        </a:p>
      </xdr:txBody>
    </xdr:sp>
    <xdr:clientData/>
  </xdr:twoCellAnchor>
  <xdr:twoCellAnchor>
    <xdr:from>
      <xdr:col>1</xdr:col>
      <xdr:colOff>99060</xdr:colOff>
      <xdr:row>27</xdr:row>
      <xdr:rowOff>0</xdr:rowOff>
    </xdr:from>
    <xdr:to>
      <xdr:col>4</xdr:col>
      <xdr:colOff>236220</xdr:colOff>
      <xdr:row>28</xdr:row>
      <xdr:rowOff>121920</xdr:rowOff>
    </xdr:to>
    <xdr:sp macro="" textlink="">
      <xdr:nvSpPr>
        <xdr:cNvPr id="40" name="フローチャート: 代替処理 39">
          <a:extLst>
            <a:ext uri="{FF2B5EF4-FFF2-40B4-BE49-F238E27FC236}">
              <a16:creationId xmlns:a16="http://schemas.microsoft.com/office/drawing/2014/main" xmlns="" id="{00000000-0008-0000-0000-000028000000}"/>
            </a:ext>
          </a:extLst>
        </xdr:cNvPr>
        <xdr:cNvSpPr/>
      </xdr:nvSpPr>
      <xdr:spPr>
        <a:xfrm>
          <a:off x="228600" y="6515100"/>
          <a:ext cx="967740" cy="373380"/>
        </a:xfrm>
        <a:prstGeom prst="flowChartAlternateProcess">
          <a:avLst/>
        </a:prstGeom>
        <a:solidFill>
          <a:srgbClr val="FF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リスク見積</a:t>
          </a:r>
        </a:p>
      </xdr:txBody>
    </xdr:sp>
    <xdr:clientData/>
  </xdr:twoCellAnchor>
  <xdr:twoCellAnchor>
    <xdr:from>
      <xdr:col>1</xdr:col>
      <xdr:colOff>99060</xdr:colOff>
      <xdr:row>28</xdr:row>
      <xdr:rowOff>152399</xdr:rowOff>
    </xdr:from>
    <xdr:to>
      <xdr:col>4</xdr:col>
      <xdr:colOff>236220</xdr:colOff>
      <xdr:row>37</xdr:row>
      <xdr:rowOff>31750</xdr:rowOff>
    </xdr:to>
    <xdr:sp macro="" textlink="">
      <xdr:nvSpPr>
        <xdr:cNvPr id="41" name="フローチャート: 代替処理 40">
          <a:extLst>
            <a:ext uri="{FF2B5EF4-FFF2-40B4-BE49-F238E27FC236}">
              <a16:creationId xmlns:a16="http://schemas.microsoft.com/office/drawing/2014/main" xmlns="" id="{00000000-0008-0000-0000-000029000000}"/>
            </a:ext>
          </a:extLst>
        </xdr:cNvPr>
        <xdr:cNvSpPr/>
      </xdr:nvSpPr>
      <xdr:spPr>
        <a:xfrm>
          <a:off x="228600" y="6918959"/>
          <a:ext cx="967740" cy="2142491"/>
        </a:xfrm>
        <a:prstGeom prst="flowChartAlternateProcess">
          <a:avLst/>
        </a:prstGeom>
        <a:solidFill>
          <a:srgbClr val="FF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リスク低減措置の検討・決定</a:t>
          </a:r>
        </a:p>
      </xdr:txBody>
    </xdr:sp>
    <xdr:clientData/>
  </xdr:twoCellAnchor>
  <xdr:twoCellAnchor>
    <xdr:from>
      <xdr:col>1</xdr:col>
      <xdr:colOff>99060</xdr:colOff>
      <xdr:row>39</xdr:row>
      <xdr:rowOff>121920</xdr:rowOff>
    </xdr:from>
    <xdr:to>
      <xdr:col>4</xdr:col>
      <xdr:colOff>236220</xdr:colOff>
      <xdr:row>41</xdr:row>
      <xdr:rowOff>220980</xdr:rowOff>
    </xdr:to>
    <xdr:sp macro="" textlink="">
      <xdr:nvSpPr>
        <xdr:cNvPr id="42" name="フローチャート: 代替処理 41">
          <a:extLst>
            <a:ext uri="{FF2B5EF4-FFF2-40B4-BE49-F238E27FC236}">
              <a16:creationId xmlns:a16="http://schemas.microsoft.com/office/drawing/2014/main" xmlns="" id="{00000000-0008-0000-0000-00002A000000}"/>
            </a:ext>
          </a:extLst>
        </xdr:cNvPr>
        <xdr:cNvSpPr/>
      </xdr:nvSpPr>
      <xdr:spPr>
        <a:xfrm>
          <a:off x="228600" y="9624060"/>
          <a:ext cx="967740" cy="472440"/>
        </a:xfrm>
        <a:prstGeom prst="flowChartAlternateProcess">
          <a:avLst/>
        </a:prstGeom>
        <a:solidFill>
          <a:srgbClr val="FF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周知</a:t>
          </a:r>
        </a:p>
      </xdr:txBody>
    </xdr:sp>
    <xdr:clientData/>
  </xdr:twoCellAnchor>
  <xdr:twoCellAnchor>
    <xdr:from>
      <xdr:col>1</xdr:col>
      <xdr:colOff>99060</xdr:colOff>
      <xdr:row>42</xdr:row>
      <xdr:rowOff>243840</xdr:rowOff>
    </xdr:from>
    <xdr:to>
      <xdr:col>4</xdr:col>
      <xdr:colOff>236220</xdr:colOff>
      <xdr:row>45</xdr:row>
      <xdr:rowOff>91440</xdr:rowOff>
    </xdr:to>
    <xdr:sp macro="" textlink="">
      <xdr:nvSpPr>
        <xdr:cNvPr id="43" name="フローチャート: 代替処理 42">
          <a:extLst>
            <a:ext uri="{FF2B5EF4-FFF2-40B4-BE49-F238E27FC236}">
              <a16:creationId xmlns:a16="http://schemas.microsoft.com/office/drawing/2014/main" xmlns="" id="{00000000-0008-0000-0000-00002B000000}"/>
            </a:ext>
          </a:extLst>
        </xdr:cNvPr>
        <xdr:cNvSpPr/>
      </xdr:nvSpPr>
      <xdr:spPr>
        <a:xfrm>
          <a:off x="228600" y="10271760"/>
          <a:ext cx="967740" cy="594360"/>
        </a:xfrm>
        <a:prstGeom prst="flowChartAlternateProcess">
          <a:avLst/>
        </a:prstGeom>
        <a:solidFill>
          <a:srgbClr val="FF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実施</a:t>
          </a:r>
        </a:p>
      </xdr:txBody>
    </xdr:sp>
    <xdr:clientData/>
  </xdr:twoCellAnchor>
  <xdr:twoCellAnchor>
    <xdr:from>
      <xdr:col>1</xdr:col>
      <xdr:colOff>99060</xdr:colOff>
      <xdr:row>46</xdr:row>
      <xdr:rowOff>76200</xdr:rowOff>
    </xdr:from>
    <xdr:to>
      <xdr:col>4</xdr:col>
      <xdr:colOff>236220</xdr:colOff>
      <xdr:row>50</xdr:row>
      <xdr:rowOff>175260</xdr:rowOff>
    </xdr:to>
    <xdr:sp macro="" textlink="">
      <xdr:nvSpPr>
        <xdr:cNvPr id="44" name="フローチャート: 代替処理 43">
          <a:extLst>
            <a:ext uri="{FF2B5EF4-FFF2-40B4-BE49-F238E27FC236}">
              <a16:creationId xmlns:a16="http://schemas.microsoft.com/office/drawing/2014/main" xmlns="" id="{00000000-0008-0000-0000-00002C000000}"/>
            </a:ext>
          </a:extLst>
        </xdr:cNvPr>
        <xdr:cNvSpPr/>
      </xdr:nvSpPr>
      <xdr:spPr>
        <a:xfrm>
          <a:off x="228600" y="11041380"/>
          <a:ext cx="967740" cy="998220"/>
        </a:xfrm>
        <a:prstGeom prst="flowChartAlternateProcess">
          <a:avLst/>
        </a:prstGeom>
        <a:solidFill>
          <a:srgbClr val="FFFF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記 録</a:t>
          </a:r>
          <a:endParaRPr kumimoji="1" lang="en-US" altLang="ja-JP" sz="1100" b="1">
            <a:solidFill>
              <a:sysClr val="windowText" lastClr="000000"/>
            </a:solidFill>
          </a:endParaRPr>
        </a:p>
        <a:p>
          <a:pPr algn="ctr"/>
          <a:r>
            <a:rPr kumimoji="1" lang="ja-JP" altLang="en-US" sz="1100" b="1">
              <a:solidFill>
                <a:sysClr val="windowText" lastClr="000000"/>
              </a:solidFill>
            </a:rPr>
            <a:t>保 存</a:t>
          </a:r>
        </a:p>
      </xdr:txBody>
    </xdr:sp>
    <xdr:clientData/>
  </xdr:twoCellAnchor>
  <xdr:twoCellAnchor>
    <xdr:from>
      <xdr:col>10</xdr:col>
      <xdr:colOff>7620</xdr:colOff>
      <xdr:row>25</xdr:row>
      <xdr:rowOff>7620</xdr:rowOff>
    </xdr:from>
    <xdr:to>
      <xdr:col>10</xdr:col>
      <xdr:colOff>9525</xdr:colOff>
      <xdr:row>27</xdr:row>
      <xdr:rowOff>0</xdr:rowOff>
    </xdr:to>
    <xdr:cxnSp macro="">
      <xdr:nvCxnSpPr>
        <xdr:cNvPr id="45" name="直線矢印コネクタ 44">
          <a:extLst>
            <a:ext uri="{FF2B5EF4-FFF2-40B4-BE49-F238E27FC236}">
              <a16:creationId xmlns:a16="http://schemas.microsoft.com/office/drawing/2014/main" xmlns="" id="{00000000-0008-0000-0000-000006000000}"/>
            </a:ext>
          </a:extLst>
        </xdr:cNvPr>
        <xdr:cNvCxnSpPr/>
      </xdr:nvCxnSpPr>
      <xdr:spPr>
        <a:xfrm>
          <a:off x="2476500" y="6096000"/>
          <a:ext cx="1905" cy="41910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xdr:colOff>
      <xdr:row>9</xdr:row>
      <xdr:rowOff>200025</xdr:rowOff>
    </xdr:from>
    <xdr:to>
      <xdr:col>10</xdr:col>
      <xdr:colOff>19050</xdr:colOff>
      <xdr:row>12</xdr:row>
      <xdr:rowOff>0</xdr:rowOff>
    </xdr:to>
    <xdr:cxnSp macro="">
      <xdr:nvCxnSpPr>
        <xdr:cNvPr id="46" name="直線矢印コネクタ 45">
          <a:extLst>
            <a:ext uri="{FF2B5EF4-FFF2-40B4-BE49-F238E27FC236}">
              <a16:creationId xmlns:a16="http://schemas.microsoft.com/office/drawing/2014/main" xmlns="" id="{00000000-0008-0000-0000-000009000000}"/>
            </a:ext>
          </a:extLst>
        </xdr:cNvPr>
        <xdr:cNvCxnSpPr/>
      </xdr:nvCxnSpPr>
      <xdr:spPr>
        <a:xfrm>
          <a:off x="2487930" y="2379345"/>
          <a:ext cx="0" cy="668655"/>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6349</xdr:colOff>
      <xdr:row>4</xdr:row>
      <xdr:rowOff>0</xdr:rowOff>
    </xdr:from>
    <xdr:to>
      <xdr:col>10</xdr:col>
      <xdr:colOff>9525</xdr:colOff>
      <xdr:row>4</xdr:row>
      <xdr:rowOff>174625</xdr:rowOff>
    </xdr:to>
    <xdr:cxnSp macro="">
      <xdr:nvCxnSpPr>
        <xdr:cNvPr id="47" name="直線矢印コネクタ 46">
          <a:extLst>
            <a:ext uri="{FF2B5EF4-FFF2-40B4-BE49-F238E27FC236}">
              <a16:creationId xmlns:a16="http://schemas.microsoft.com/office/drawing/2014/main" xmlns="" id="{00000000-0008-0000-0000-00002F000000}"/>
            </a:ext>
          </a:extLst>
        </xdr:cNvPr>
        <xdr:cNvCxnSpPr>
          <a:endCxn id="28" idx="0"/>
        </xdr:cNvCxnSpPr>
      </xdr:nvCxnSpPr>
      <xdr:spPr>
        <a:xfrm flipH="1">
          <a:off x="2475229" y="922020"/>
          <a:ext cx="3176" cy="174625"/>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272415</xdr:colOff>
      <xdr:row>50</xdr:row>
      <xdr:rowOff>76200</xdr:rowOff>
    </xdr:from>
    <xdr:to>
      <xdr:col>10</xdr:col>
      <xdr:colOff>0</xdr:colOff>
      <xdr:row>54</xdr:row>
      <xdr:rowOff>0</xdr:rowOff>
    </xdr:to>
    <xdr:cxnSp macro="">
      <xdr:nvCxnSpPr>
        <xdr:cNvPr id="48" name="直線矢印コネクタ 47">
          <a:extLst>
            <a:ext uri="{FF2B5EF4-FFF2-40B4-BE49-F238E27FC236}">
              <a16:creationId xmlns:a16="http://schemas.microsoft.com/office/drawing/2014/main" xmlns="" id="{00000000-0008-0000-0000-000035000000}"/>
            </a:ext>
          </a:extLst>
        </xdr:cNvPr>
        <xdr:cNvCxnSpPr>
          <a:stCxn id="37" idx="2"/>
        </xdr:cNvCxnSpPr>
      </xdr:nvCxnSpPr>
      <xdr:spPr>
        <a:xfrm>
          <a:off x="2459355" y="11940540"/>
          <a:ext cx="9525" cy="92964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33</xdr:row>
      <xdr:rowOff>0</xdr:rowOff>
    </xdr:from>
    <xdr:to>
      <xdr:col>10</xdr:col>
      <xdr:colOff>0</xdr:colOff>
      <xdr:row>40</xdr:row>
      <xdr:rowOff>0</xdr:rowOff>
    </xdr:to>
    <xdr:cxnSp macro="">
      <xdr:nvCxnSpPr>
        <xdr:cNvPr id="49" name="直線矢印コネクタ 48">
          <a:extLst>
            <a:ext uri="{FF2B5EF4-FFF2-40B4-BE49-F238E27FC236}">
              <a16:creationId xmlns:a16="http://schemas.microsoft.com/office/drawing/2014/main" xmlns="" id="{00000000-0008-0000-0000-00003A000000}"/>
            </a:ext>
          </a:extLst>
        </xdr:cNvPr>
        <xdr:cNvCxnSpPr/>
      </xdr:nvCxnSpPr>
      <xdr:spPr>
        <a:xfrm>
          <a:off x="2468880" y="8023860"/>
          <a:ext cx="0" cy="160020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272415</xdr:colOff>
      <xdr:row>41</xdr:row>
      <xdr:rowOff>137160</xdr:rowOff>
    </xdr:from>
    <xdr:to>
      <xdr:col>9</xdr:col>
      <xdr:colOff>272415</xdr:colOff>
      <xdr:row>43</xdr:row>
      <xdr:rowOff>99060</xdr:rowOff>
    </xdr:to>
    <xdr:cxnSp macro="">
      <xdr:nvCxnSpPr>
        <xdr:cNvPr id="50" name="直線矢印コネクタ 49">
          <a:extLst>
            <a:ext uri="{FF2B5EF4-FFF2-40B4-BE49-F238E27FC236}">
              <a16:creationId xmlns:a16="http://schemas.microsoft.com/office/drawing/2014/main" xmlns="" id="{00000000-0008-0000-0000-00003D000000}"/>
            </a:ext>
          </a:extLst>
        </xdr:cNvPr>
        <xdr:cNvCxnSpPr>
          <a:stCxn id="35" idx="2"/>
          <a:endCxn id="36" idx="0"/>
        </xdr:cNvCxnSpPr>
      </xdr:nvCxnSpPr>
      <xdr:spPr>
        <a:xfrm>
          <a:off x="2459355" y="10012680"/>
          <a:ext cx="0" cy="35814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272415</xdr:colOff>
      <xdr:row>44</xdr:row>
      <xdr:rowOff>236220</xdr:rowOff>
    </xdr:from>
    <xdr:to>
      <xdr:col>9</xdr:col>
      <xdr:colOff>272415</xdr:colOff>
      <xdr:row>46</xdr:row>
      <xdr:rowOff>190500</xdr:rowOff>
    </xdr:to>
    <xdr:cxnSp macro="">
      <xdr:nvCxnSpPr>
        <xdr:cNvPr id="51" name="直線矢印コネクタ 50">
          <a:extLst>
            <a:ext uri="{FF2B5EF4-FFF2-40B4-BE49-F238E27FC236}">
              <a16:creationId xmlns:a16="http://schemas.microsoft.com/office/drawing/2014/main" xmlns="" id="{00000000-0008-0000-0000-000047000000}"/>
            </a:ext>
          </a:extLst>
        </xdr:cNvPr>
        <xdr:cNvCxnSpPr>
          <a:stCxn id="36" idx="2"/>
          <a:endCxn id="37" idx="0"/>
        </xdr:cNvCxnSpPr>
      </xdr:nvCxnSpPr>
      <xdr:spPr>
        <a:xfrm>
          <a:off x="2459355" y="10759440"/>
          <a:ext cx="0" cy="39624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514741</xdr:colOff>
      <xdr:row>27</xdr:row>
      <xdr:rowOff>208198</xdr:rowOff>
    </xdr:to>
    <xdr:pic>
      <xdr:nvPicPr>
        <xdr:cNvPr id="3" name="図 2">
          <a:extLst>
            <a:ext uri="{FF2B5EF4-FFF2-40B4-BE49-F238E27FC236}">
              <a16:creationId xmlns="" xmlns:a16="http://schemas.microsoft.com/office/drawing/2014/main" id="{00000000-0008-0000-1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504458" cy="6516264"/>
        </a:xfrm>
        <a:prstGeom prst="rect">
          <a:avLst/>
        </a:prstGeom>
      </xdr:spPr>
    </xdr:pic>
    <xdr:clientData/>
  </xdr:twoCellAnchor>
  <xdr:twoCellAnchor editAs="oneCell">
    <xdr:from>
      <xdr:col>6</xdr:col>
      <xdr:colOff>496852</xdr:colOff>
      <xdr:row>0</xdr:row>
      <xdr:rowOff>0</xdr:rowOff>
    </xdr:from>
    <xdr:to>
      <xdr:col>13</xdr:col>
      <xdr:colOff>381040</xdr:colOff>
      <xdr:row>27</xdr:row>
      <xdr:rowOff>208198</xdr:rowOff>
    </xdr:to>
    <xdr:pic>
      <xdr:nvPicPr>
        <xdr:cNvPr id="5" name="図 4">
          <a:extLst>
            <a:ext uri="{FF2B5EF4-FFF2-40B4-BE49-F238E27FC236}">
              <a16:creationId xmlns="" xmlns:a16="http://schemas.microsoft.com/office/drawing/2014/main" id="{00000000-0008-0000-19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86569" y="0"/>
          <a:ext cx="4538858" cy="6516264"/>
        </a:xfrm>
        <a:prstGeom prst="rect">
          <a:avLst/>
        </a:prstGeom>
      </xdr:spPr>
    </xdr:pic>
    <xdr:clientData/>
  </xdr:twoCellAnchor>
  <xdr:twoCellAnchor editAs="oneCell">
    <xdr:from>
      <xdr:col>13</xdr:col>
      <xdr:colOff>354670</xdr:colOff>
      <xdr:row>0</xdr:row>
      <xdr:rowOff>0</xdr:rowOff>
    </xdr:from>
    <xdr:to>
      <xdr:col>20</xdr:col>
      <xdr:colOff>233144</xdr:colOff>
      <xdr:row>28</xdr:row>
      <xdr:rowOff>21511</xdr:rowOff>
    </xdr:to>
    <xdr:pic>
      <xdr:nvPicPr>
        <xdr:cNvPr id="7" name="図 6">
          <a:extLst>
            <a:ext uri="{FF2B5EF4-FFF2-40B4-BE49-F238E27FC236}">
              <a16:creationId xmlns="" xmlns:a16="http://schemas.microsoft.com/office/drawing/2014/main" id="{00000000-0008-0000-1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99057" y="0"/>
          <a:ext cx="4533144" cy="6563209"/>
        </a:xfrm>
        <a:prstGeom prst="rect">
          <a:avLst/>
        </a:prstGeom>
      </xdr:spPr>
    </xdr:pic>
    <xdr:clientData/>
  </xdr:twoCellAnchor>
  <xdr:twoCellAnchor editAs="oneCell">
    <xdr:from>
      <xdr:col>20</xdr:col>
      <xdr:colOff>208817</xdr:colOff>
      <xdr:row>0</xdr:row>
      <xdr:rowOff>0</xdr:rowOff>
    </xdr:from>
    <xdr:to>
      <xdr:col>27</xdr:col>
      <xdr:colOff>54903</xdr:colOff>
      <xdr:row>27</xdr:row>
      <xdr:rowOff>210103</xdr:rowOff>
    </xdr:to>
    <xdr:pic>
      <xdr:nvPicPr>
        <xdr:cNvPr id="9" name="図 8">
          <a:extLst>
            <a:ext uri="{FF2B5EF4-FFF2-40B4-BE49-F238E27FC236}">
              <a16:creationId xmlns="" xmlns:a16="http://schemas.microsoft.com/office/drawing/2014/main" id="{00000000-0008-0000-19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507874" y="0"/>
          <a:ext cx="4500755" cy="6518169"/>
        </a:xfrm>
        <a:prstGeom prst="rect">
          <a:avLst/>
        </a:prstGeom>
      </xdr:spPr>
    </xdr:pic>
    <xdr:clientData/>
  </xdr:twoCellAnchor>
  <xdr:twoCellAnchor editAs="oneCell">
    <xdr:from>
      <xdr:col>0</xdr:col>
      <xdr:colOff>0</xdr:colOff>
      <xdr:row>27</xdr:row>
      <xdr:rowOff>222374</xdr:rowOff>
    </xdr:from>
    <xdr:to>
      <xdr:col>6</xdr:col>
      <xdr:colOff>535806</xdr:colOff>
      <xdr:row>55</xdr:row>
      <xdr:rowOff>226740</xdr:rowOff>
    </xdr:to>
    <xdr:pic>
      <xdr:nvPicPr>
        <xdr:cNvPr id="11" name="図 10">
          <a:extLst>
            <a:ext uri="{FF2B5EF4-FFF2-40B4-BE49-F238E27FC236}">
              <a16:creationId xmlns="" xmlns:a16="http://schemas.microsoft.com/office/drawing/2014/main" id="{00000000-0008-0000-19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530440"/>
          <a:ext cx="4525523" cy="6546064"/>
        </a:xfrm>
        <a:prstGeom prst="rect">
          <a:avLst/>
        </a:prstGeom>
      </xdr:spPr>
    </xdr:pic>
    <xdr:clientData/>
  </xdr:twoCellAnchor>
  <xdr:twoCellAnchor editAs="oneCell">
    <xdr:from>
      <xdr:col>6</xdr:col>
      <xdr:colOff>513344</xdr:colOff>
      <xdr:row>27</xdr:row>
      <xdr:rowOff>207974</xdr:rowOff>
    </xdr:from>
    <xdr:to>
      <xdr:col>13</xdr:col>
      <xdr:colOff>363240</xdr:colOff>
      <xdr:row>56</xdr:row>
      <xdr:rowOff>22523</xdr:rowOff>
    </xdr:to>
    <xdr:pic>
      <xdr:nvPicPr>
        <xdr:cNvPr id="13" name="図 12">
          <a:extLst>
            <a:ext uri="{FF2B5EF4-FFF2-40B4-BE49-F238E27FC236}">
              <a16:creationId xmlns="" xmlns:a16="http://schemas.microsoft.com/office/drawing/2014/main" id="{00000000-0008-0000-19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503061" y="6516040"/>
          <a:ext cx="4504566" cy="6589879"/>
        </a:xfrm>
        <a:prstGeom prst="rect">
          <a:avLst/>
        </a:prstGeom>
      </xdr:spPr>
    </xdr:pic>
    <xdr:clientData/>
  </xdr:twoCellAnchor>
  <xdr:twoCellAnchor editAs="oneCell">
    <xdr:from>
      <xdr:col>13</xdr:col>
      <xdr:colOff>359123</xdr:colOff>
      <xdr:row>27</xdr:row>
      <xdr:rowOff>219411</xdr:rowOff>
    </xdr:from>
    <xdr:to>
      <xdr:col>20</xdr:col>
      <xdr:colOff>212722</xdr:colOff>
      <xdr:row>55</xdr:row>
      <xdr:rowOff>225681</xdr:rowOff>
    </xdr:to>
    <xdr:pic>
      <xdr:nvPicPr>
        <xdr:cNvPr id="15" name="図 14">
          <a:extLst>
            <a:ext uri="{FF2B5EF4-FFF2-40B4-BE49-F238E27FC236}">
              <a16:creationId xmlns="" xmlns:a16="http://schemas.microsoft.com/office/drawing/2014/main" id="{00000000-0008-0000-19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003510" y="6527477"/>
          <a:ext cx="4508269" cy="6547968"/>
        </a:xfrm>
        <a:prstGeom prst="rect">
          <a:avLst/>
        </a:prstGeom>
      </xdr:spPr>
    </xdr:pic>
    <xdr:clientData/>
  </xdr:twoCellAnchor>
  <xdr:twoCellAnchor editAs="oneCell">
    <xdr:from>
      <xdr:col>20</xdr:col>
      <xdr:colOff>223874</xdr:colOff>
      <xdr:row>27</xdr:row>
      <xdr:rowOff>209642</xdr:rowOff>
    </xdr:from>
    <xdr:to>
      <xdr:col>27</xdr:col>
      <xdr:colOff>96524</xdr:colOff>
      <xdr:row>55</xdr:row>
      <xdr:rowOff>193050</xdr:rowOff>
    </xdr:to>
    <xdr:pic>
      <xdr:nvPicPr>
        <xdr:cNvPr id="17" name="図 16">
          <a:extLst>
            <a:ext uri="{FF2B5EF4-FFF2-40B4-BE49-F238E27FC236}">
              <a16:creationId xmlns="" xmlns:a16="http://schemas.microsoft.com/office/drawing/2014/main" id="{00000000-0008-0000-1900-00001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3522931" y="6517708"/>
          <a:ext cx="4527319" cy="6525106"/>
        </a:xfrm>
        <a:prstGeom prst="rect">
          <a:avLst/>
        </a:prstGeom>
      </xdr:spPr>
    </xdr:pic>
    <xdr:clientData/>
  </xdr:twoCellAnchor>
  <xdr:twoCellAnchor>
    <xdr:from>
      <xdr:col>0</xdr:col>
      <xdr:colOff>267890</xdr:colOff>
      <xdr:row>0</xdr:row>
      <xdr:rowOff>29766</xdr:rowOff>
    </xdr:from>
    <xdr:to>
      <xdr:col>1</xdr:col>
      <xdr:colOff>138906</xdr:colOff>
      <xdr:row>0</xdr:row>
      <xdr:rowOff>228203</xdr:rowOff>
    </xdr:to>
    <xdr:sp macro="" textlink="">
      <xdr:nvSpPr>
        <xdr:cNvPr id="2" name="正方形/長方形 1">
          <a:extLst>
            <a:ext uri="{FF2B5EF4-FFF2-40B4-BE49-F238E27FC236}">
              <a16:creationId xmlns="" xmlns:a16="http://schemas.microsoft.com/office/drawing/2014/main" id="{00000000-0008-0000-1900-000002000000}"/>
            </a:ext>
          </a:extLst>
        </xdr:cNvPr>
        <xdr:cNvSpPr/>
      </xdr:nvSpPr>
      <xdr:spPr>
        <a:xfrm>
          <a:off x="267890" y="29766"/>
          <a:ext cx="555625" cy="19843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28578</xdr:colOff>
      <xdr:row>57</xdr:row>
      <xdr:rowOff>114300</xdr:rowOff>
    </xdr:from>
    <xdr:to>
      <xdr:col>2</xdr:col>
      <xdr:colOff>107828</xdr:colOff>
      <xdr:row>59</xdr:row>
      <xdr:rowOff>153816</xdr:rowOff>
    </xdr:to>
    <xdr:pic>
      <xdr:nvPicPr>
        <xdr:cNvPr id="2" name="図 1">
          <a:extLst>
            <a:ext uri="{FF2B5EF4-FFF2-40B4-BE49-F238E27FC236}">
              <a16:creationId xmlns=""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a:srcRect t="-446" b="-446"/>
        <a:stretch/>
      </xdr:blipFill>
      <xdr:spPr>
        <a:xfrm>
          <a:off x="114303" y="13430250"/>
          <a:ext cx="507875" cy="515766"/>
        </a:xfrm>
        <a:prstGeom prst="rect">
          <a:avLst/>
        </a:prstGeom>
      </xdr:spPr>
    </xdr:pic>
    <xdr:clientData/>
  </xdr:twoCellAnchor>
  <xdr:twoCellAnchor editAs="oneCell">
    <xdr:from>
      <xdr:col>3</xdr:col>
      <xdr:colOff>152404</xdr:colOff>
      <xdr:row>57</xdr:row>
      <xdr:rowOff>114304</xdr:rowOff>
    </xdr:from>
    <xdr:to>
      <xdr:col>3</xdr:col>
      <xdr:colOff>664512</xdr:colOff>
      <xdr:row>59</xdr:row>
      <xdr:rowOff>150161</xdr:rowOff>
    </xdr:to>
    <xdr:pic>
      <xdr:nvPicPr>
        <xdr:cNvPr id="3" name="図 2">
          <a:extLst>
            <a:ext uri="{FF2B5EF4-FFF2-40B4-BE49-F238E27FC236}">
              <a16:creationId xmlns=""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095379" y="13430254"/>
          <a:ext cx="512108" cy="512107"/>
        </a:xfrm>
        <a:prstGeom prst="rect">
          <a:avLst/>
        </a:prstGeom>
      </xdr:spPr>
    </xdr:pic>
    <xdr:clientData/>
  </xdr:twoCellAnchor>
  <xdr:twoCellAnchor editAs="oneCell">
    <xdr:from>
      <xdr:col>12</xdr:col>
      <xdr:colOff>161928</xdr:colOff>
      <xdr:row>57</xdr:row>
      <xdr:rowOff>104778</xdr:rowOff>
    </xdr:from>
    <xdr:to>
      <xdr:col>13</xdr:col>
      <xdr:colOff>245411</xdr:colOff>
      <xdr:row>59</xdr:row>
      <xdr:rowOff>140635</xdr:rowOff>
    </xdr:to>
    <xdr:pic>
      <xdr:nvPicPr>
        <xdr:cNvPr id="4" name="図 3">
          <a:extLst>
            <a:ext uri="{FF2B5EF4-FFF2-40B4-BE49-F238E27FC236}">
              <a16:creationId xmlns=""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6819903" y="13420728"/>
          <a:ext cx="512108" cy="512107"/>
        </a:xfrm>
        <a:prstGeom prst="rect">
          <a:avLst/>
        </a:prstGeom>
      </xdr:spPr>
    </xdr:pic>
    <xdr:clientData/>
  </xdr:twoCellAnchor>
  <xdr:twoCellAnchor editAs="oneCell">
    <xdr:from>
      <xdr:col>6</xdr:col>
      <xdr:colOff>66677</xdr:colOff>
      <xdr:row>57</xdr:row>
      <xdr:rowOff>142876</xdr:rowOff>
    </xdr:from>
    <xdr:to>
      <xdr:col>6</xdr:col>
      <xdr:colOff>578785</xdr:colOff>
      <xdr:row>59</xdr:row>
      <xdr:rowOff>182392</xdr:rowOff>
    </xdr:to>
    <xdr:pic>
      <xdr:nvPicPr>
        <xdr:cNvPr id="5" name="図 4">
          <a:extLst>
            <a:ext uri="{FF2B5EF4-FFF2-40B4-BE49-F238E27FC236}">
              <a16:creationId xmlns="" xmlns:a16="http://schemas.microsoft.com/office/drawing/2014/main" id="{00000000-0008-0000-0700-000005000000}"/>
            </a:ext>
          </a:extLst>
        </xdr:cNvPr>
        <xdr:cNvPicPr>
          <a:picLocks noChangeAspect="1"/>
        </xdr:cNvPicPr>
      </xdr:nvPicPr>
      <xdr:blipFill rotWithShape="1">
        <a:blip xmlns:r="http://schemas.openxmlformats.org/officeDocument/2006/relationships" r:embed="rId4"/>
        <a:srcRect t="-446" b="-446"/>
        <a:stretch/>
      </xdr:blipFill>
      <xdr:spPr>
        <a:xfrm>
          <a:off x="3486152" y="13458826"/>
          <a:ext cx="512108" cy="515766"/>
        </a:xfrm>
        <a:prstGeom prst="rect">
          <a:avLst/>
        </a:prstGeom>
      </xdr:spPr>
    </xdr:pic>
    <xdr:clientData/>
  </xdr:twoCellAnchor>
  <xdr:twoCellAnchor editAs="oneCell">
    <xdr:from>
      <xdr:col>4</xdr:col>
      <xdr:colOff>133355</xdr:colOff>
      <xdr:row>57</xdr:row>
      <xdr:rowOff>104780</xdr:rowOff>
    </xdr:from>
    <xdr:to>
      <xdr:col>4</xdr:col>
      <xdr:colOff>645463</xdr:colOff>
      <xdr:row>59</xdr:row>
      <xdr:rowOff>140637</xdr:rowOff>
    </xdr:to>
    <xdr:pic>
      <xdr:nvPicPr>
        <xdr:cNvPr id="6" name="図 5">
          <a:extLst>
            <a:ext uri="{FF2B5EF4-FFF2-40B4-BE49-F238E27FC236}">
              <a16:creationId xmlns=""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1933580" y="13420730"/>
          <a:ext cx="512108" cy="512107"/>
        </a:xfrm>
        <a:prstGeom prst="rect">
          <a:avLst/>
        </a:prstGeom>
      </xdr:spPr>
    </xdr:pic>
    <xdr:clientData/>
  </xdr:twoCellAnchor>
  <xdr:twoCellAnchor editAs="oneCell">
    <xdr:from>
      <xdr:col>5</xdr:col>
      <xdr:colOff>104779</xdr:colOff>
      <xdr:row>57</xdr:row>
      <xdr:rowOff>123825</xdr:rowOff>
    </xdr:from>
    <xdr:to>
      <xdr:col>5</xdr:col>
      <xdr:colOff>616887</xdr:colOff>
      <xdr:row>59</xdr:row>
      <xdr:rowOff>163341</xdr:rowOff>
    </xdr:to>
    <xdr:pic>
      <xdr:nvPicPr>
        <xdr:cNvPr id="7" name="図 6">
          <a:extLst>
            <a:ext uri="{FF2B5EF4-FFF2-40B4-BE49-F238E27FC236}">
              <a16:creationId xmlns="" xmlns:a16="http://schemas.microsoft.com/office/drawing/2014/main" id="{00000000-0008-0000-0700-000007000000}"/>
            </a:ext>
          </a:extLst>
        </xdr:cNvPr>
        <xdr:cNvPicPr>
          <a:picLocks noChangeAspect="1"/>
        </xdr:cNvPicPr>
      </xdr:nvPicPr>
      <xdr:blipFill rotWithShape="1">
        <a:blip xmlns:r="http://schemas.openxmlformats.org/officeDocument/2006/relationships" r:embed="rId6"/>
        <a:srcRect t="-446" b="-446"/>
        <a:stretch/>
      </xdr:blipFill>
      <xdr:spPr>
        <a:xfrm>
          <a:off x="2714629" y="13439775"/>
          <a:ext cx="512108" cy="515766"/>
        </a:xfrm>
        <a:prstGeom prst="rect">
          <a:avLst/>
        </a:prstGeom>
      </xdr:spPr>
    </xdr:pic>
    <xdr:clientData/>
  </xdr:twoCellAnchor>
  <xdr:twoCellAnchor editAs="oneCell">
    <xdr:from>
      <xdr:col>7</xdr:col>
      <xdr:colOff>161927</xdr:colOff>
      <xdr:row>57</xdr:row>
      <xdr:rowOff>123827</xdr:rowOff>
    </xdr:from>
    <xdr:to>
      <xdr:col>8</xdr:col>
      <xdr:colOff>158627</xdr:colOff>
      <xdr:row>59</xdr:row>
      <xdr:rowOff>159684</xdr:rowOff>
    </xdr:to>
    <xdr:pic>
      <xdr:nvPicPr>
        <xdr:cNvPr id="8" name="図 7">
          <a:extLst>
            <a:ext uri="{FF2B5EF4-FFF2-40B4-BE49-F238E27FC236}">
              <a16:creationId xmlns=""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4324352" y="13439777"/>
          <a:ext cx="511050" cy="512107"/>
        </a:xfrm>
        <a:prstGeom prst="rect">
          <a:avLst/>
        </a:prstGeom>
      </xdr:spPr>
    </xdr:pic>
    <xdr:clientData/>
  </xdr:twoCellAnchor>
  <xdr:twoCellAnchor editAs="oneCell">
    <xdr:from>
      <xdr:col>9</xdr:col>
      <xdr:colOff>171454</xdr:colOff>
      <xdr:row>57</xdr:row>
      <xdr:rowOff>104776</xdr:rowOff>
    </xdr:from>
    <xdr:to>
      <xdr:col>9</xdr:col>
      <xdr:colOff>683562</xdr:colOff>
      <xdr:row>59</xdr:row>
      <xdr:rowOff>144292</xdr:rowOff>
    </xdr:to>
    <xdr:pic>
      <xdr:nvPicPr>
        <xdr:cNvPr id="9" name="図 8">
          <a:extLst>
            <a:ext uri="{FF2B5EF4-FFF2-40B4-BE49-F238E27FC236}">
              <a16:creationId xmlns=""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5200654" y="13420726"/>
          <a:ext cx="512108" cy="515766"/>
        </a:xfrm>
        <a:prstGeom prst="rect">
          <a:avLst/>
        </a:prstGeom>
      </xdr:spPr>
    </xdr:pic>
    <xdr:clientData/>
  </xdr:twoCellAnchor>
  <xdr:twoCellAnchor editAs="oneCell">
    <xdr:from>
      <xdr:col>1</xdr:col>
      <xdr:colOff>41413</xdr:colOff>
      <xdr:row>62</xdr:row>
      <xdr:rowOff>8282</xdr:rowOff>
    </xdr:from>
    <xdr:to>
      <xdr:col>2</xdr:col>
      <xdr:colOff>119178</xdr:colOff>
      <xdr:row>63</xdr:row>
      <xdr:rowOff>184702</xdr:rowOff>
    </xdr:to>
    <xdr:pic>
      <xdr:nvPicPr>
        <xdr:cNvPr id="10" name="図 9">
          <a:extLst>
            <a:ext uri="{FF2B5EF4-FFF2-40B4-BE49-F238E27FC236}">
              <a16:creationId xmlns="" xmlns:a16="http://schemas.microsoft.com/office/drawing/2014/main" id="{00000000-0008-0000-07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138" y="14410082"/>
          <a:ext cx="506390" cy="509795"/>
        </a:xfrm>
        <a:prstGeom prst="rect">
          <a:avLst/>
        </a:prstGeom>
      </xdr:spPr>
    </xdr:pic>
    <xdr:clientData/>
  </xdr:twoCellAnchor>
  <mc:AlternateContent xmlns:mc="http://schemas.openxmlformats.org/markup-compatibility/2006">
    <mc:Choice xmlns:a14="http://schemas.microsoft.com/office/drawing/2010/main" Requires="a14">
      <xdr:twoCellAnchor>
        <xdr:from>
          <xdr:col>14</xdr:col>
          <xdr:colOff>8868</xdr:colOff>
          <xdr:row>3</xdr:row>
          <xdr:rowOff>153714</xdr:rowOff>
        </xdr:from>
        <xdr:to>
          <xdr:col>14</xdr:col>
          <xdr:colOff>381000</xdr:colOff>
          <xdr:row>8</xdr:row>
          <xdr:rowOff>39414</xdr:rowOff>
        </xdr:to>
        <xdr:grpSp>
          <xdr:nvGrpSpPr>
            <xdr:cNvPr id="11" name="グループ化 10">
              <a:extLst>
                <a:ext uri="{FF2B5EF4-FFF2-40B4-BE49-F238E27FC236}">
                  <a16:creationId xmlns="" xmlns:a16="http://schemas.microsoft.com/office/drawing/2014/main" id="{00000000-0008-0000-0700-00000B000000}"/>
                </a:ext>
              </a:extLst>
            </xdr:cNvPr>
            <xdr:cNvGrpSpPr/>
          </xdr:nvGrpSpPr>
          <xdr:grpSpPr>
            <a:xfrm>
              <a:off x="7499340" y="801414"/>
              <a:ext cx="372120" cy="1447800"/>
              <a:chOff x="6696755" y="684486"/>
              <a:chExt cx="371452" cy="838200"/>
            </a:xfrm>
          </xdr:grpSpPr>
          <xdr:sp macro="" textlink="">
            <xdr:nvSpPr>
              <xdr:cNvPr id="48129" name="Option Button 1" hidden="1">
                <a:extLst>
                  <a:ext uri="{63B3BB69-23CF-44E3-9099-C40C66FF867C}">
                    <a14:compatExt spid="_x0000_s48129"/>
                  </a:ext>
                  <a:ext uri="{FF2B5EF4-FFF2-40B4-BE49-F238E27FC236}">
                    <a16:creationId xmlns="" xmlns:a16="http://schemas.microsoft.com/office/drawing/2014/main" id="{00000000-0008-0000-0100-000001BC0000}"/>
                  </a:ext>
                </a:extLst>
              </xdr:cNvPr>
              <xdr:cNvSpPr/>
            </xdr:nvSpPr>
            <xdr:spPr bwMode="auto">
              <a:xfrm>
                <a:off x="6753883" y="722585"/>
                <a:ext cx="314324"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8130" name="Option Button 2" hidden="1">
                <a:extLst>
                  <a:ext uri="{63B3BB69-23CF-44E3-9099-C40C66FF867C}">
                    <a14:compatExt spid="_x0000_s48130"/>
                  </a:ext>
                  <a:ext uri="{FF2B5EF4-FFF2-40B4-BE49-F238E27FC236}">
                    <a16:creationId xmlns="" xmlns:a16="http://schemas.microsoft.com/office/drawing/2014/main" id="{00000000-0008-0000-0100-000002BC0000}"/>
                  </a:ext>
                </a:extLst>
              </xdr:cNvPr>
              <xdr:cNvSpPr/>
            </xdr:nvSpPr>
            <xdr:spPr bwMode="auto">
              <a:xfrm>
                <a:off x="6753883" y="916698"/>
                <a:ext cx="314324"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8131" name="Option Button 3" hidden="1">
                <a:extLst>
                  <a:ext uri="{63B3BB69-23CF-44E3-9099-C40C66FF867C}">
                    <a14:compatExt spid="_x0000_s48131"/>
                  </a:ext>
                  <a:ext uri="{FF2B5EF4-FFF2-40B4-BE49-F238E27FC236}">
                    <a16:creationId xmlns="" xmlns:a16="http://schemas.microsoft.com/office/drawing/2014/main" id="{00000000-0008-0000-0100-000003BC0000}"/>
                  </a:ext>
                </a:extLst>
              </xdr:cNvPr>
              <xdr:cNvSpPr/>
            </xdr:nvSpPr>
            <xdr:spPr bwMode="auto">
              <a:xfrm>
                <a:off x="6753883" y="1107198"/>
                <a:ext cx="314324"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8132" name="Option Button 4" hidden="1">
                <a:extLst>
                  <a:ext uri="{63B3BB69-23CF-44E3-9099-C40C66FF867C}">
                    <a14:compatExt spid="_x0000_s48132"/>
                  </a:ext>
                  <a:ext uri="{FF2B5EF4-FFF2-40B4-BE49-F238E27FC236}">
                    <a16:creationId xmlns="" xmlns:a16="http://schemas.microsoft.com/office/drawing/2014/main" id="{00000000-0008-0000-0100-000004BC0000}"/>
                  </a:ext>
                </a:extLst>
              </xdr:cNvPr>
              <xdr:cNvSpPr/>
            </xdr:nvSpPr>
            <xdr:spPr bwMode="auto">
              <a:xfrm>
                <a:off x="6753883" y="1294085"/>
                <a:ext cx="314324" cy="1839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8133" name="Group Box 5" hidden="1">
                <a:extLst>
                  <a:ext uri="{63B3BB69-23CF-44E3-9099-C40C66FF867C}">
                    <a14:compatExt spid="_x0000_s48133"/>
                  </a:ext>
                  <a:ext uri="{FF2B5EF4-FFF2-40B4-BE49-F238E27FC236}">
                    <a16:creationId xmlns="" xmlns:a16="http://schemas.microsoft.com/office/drawing/2014/main" id="{00000000-0008-0000-0100-000005BC0000}"/>
                  </a:ext>
                </a:extLst>
              </xdr:cNvPr>
              <xdr:cNvSpPr/>
            </xdr:nvSpPr>
            <xdr:spPr bwMode="auto">
              <a:xfrm>
                <a:off x="6696755" y="684486"/>
                <a:ext cx="333378" cy="83820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環境番号</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60</xdr:row>
          <xdr:rowOff>0</xdr:rowOff>
        </xdr:from>
        <xdr:to>
          <xdr:col>1</xdr:col>
          <xdr:colOff>411480</xdr:colOff>
          <xdr:row>60</xdr:row>
          <xdr:rowOff>175260</xdr:rowOff>
        </xdr:to>
        <xdr:sp macro="" textlink="">
          <xdr:nvSpPr>
            <xdr:cNvPr id="48134" name="Check Box 6" hidden="1">
              <a:extLst>
                <a:ext uri="{63B3BB69-23CF-44E3-9099-C40C66FF867C}">
                  <a14:compatExt spid="_x0000_s48134"/>
                </a:ext>
                <a:ext uri="{FF2B5EF4-FFF2-40B4-BE49-F238E27FC236}">
                  <a16:creationId xmlns="" xmlns:a16="http://schemas.microsoft.com/office/drawing/2014/main" id="{00000000-0008-0000-01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60</xdr:row>
          <xdr:rowOff>0</xdr:rowOff>
        </xdr:from>
        <xdr:to>
          <xdr:col>3</xdr:col>
          <xdr:colOff>533400</xdr:colOff>
          <xdr:row>60</xdr:row>
          <xdr:rowOff>175260</xdr:rowOff>
        </xdr:to>
        <xdr:sp macro="" textlink="">
          <xdr:nvSpPr>
            <xdr:cNvPr id="48135" name="Check Box 7" hidden="1">
              <a:extLst>
                <a:ext uri="{63B3BB69-23CF-44E3-9099-C40C66FF867C}">
                  <a14:compatExt spid="_x0000_s48135"/>
                </a:ext>
                <a:ext uri="{FF2B5EF4-FFF2-40B4-BE49-F238E27FC236}">
                  <a16:creationId xmlns="" xmlns:a16="http://schemas.microsoft.com/office/drawing/2014/main" id="{00000000-0008-0000-01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289560</xdr:colOff>
          <xdr:row>60</xdr:row>
          <xdr:rowOff>0</xdr:rowOff>
        </xdr:from>
        <xdr:to>
          <xdr:col>4</xdr:col>
          <xdr:colOff>533400</xdr:colOff>
          <xdr:row>60</xdr:row>
          <xdr:rowOff>175260</xdr:rowOff>
        </xdr:to>
        <xdr:sp macro="" textlink="">
          <xdr:nvSpPr>
            <xdr:cNvPr id="48136" name="Check Box 8" hidden="1">
              <a:extLst>
                <a:ext uri="{63B3BB69-23CF-44E3-9099-C40C66FF867C}">
                  <a14:compatExt spid="_x0000_s48136"/>
                </a:ext>
                <a:ext uri="{FF2B5EF4-FFF2-40B4-BE49-F238E27FC236}">
                  <a16:creationId xmlns="" xmlns:a16="http://schemas.microsoft.com/office/drawing/2014/main" id="{00000000-0008-0000-01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259080</xdr:colOff>
          <xdr:row>60</xdr:row>
          <xdr:rowOff>0</xdr:rowOff>
        </xdr:from>
        <xdr:to>
          <xdr:col>5</xdr:col>
          <xdr:colOff>495300</xdr:colOff>
          <xdr:row>60</xdr:row>
          <xdr:rowOff>175260</xdr:rowOff>
        </xdr:to>
        <xdr:sp macro="" textlink="">
          <xdr:nvSpPr>
            <xdr:cNvPr id="48137" name="Check Box 9" hidden="1">
              <a:extLst>
                <a:ext uri="{63B3BB69-23CF-44E3-9099-C40C66FF867C}">
                  <a14:compatExt spid="_x0000_s48137"/>
                </a:ext>
                <a:ext uri="{FF2B5EF4-FFF2-40B4-BE49-F238E27FC236}">
                  <a16:creationId xmlns="" xmlns:a16="http://schemas.microsoft.com/office/drawing/2014/main" id="{00000000-0008-0000-01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220980</xdr:colOff>
          <xdr:row>60</xdr:row>
          <xdr:rowOff>0</xdr:rowOff>
        </xdr:from>
        <xdr:to>
          <xdr:col>6</xdr:col>
          <xdr:colOff>457200</xdr:colOff>
          <xdr:row>60</xdr:row>
          <xdr:rowOff>175260</xdr:rowOff>
        </xdr:to>
        <xdr:sp macro="" textlink="">
          <xdr:nvSpPr>
            <xdr:cNvPr id="48138" name="Check Box 10" hidden="1">
              <a:extLst>
                <a:ext uri="{63B3BB69-23CF-44E3-9099-C40C66FF867C}">
                  <a14:compatExt spid="_x0000_s48138"/>
                </a:ext>
                <a:ext uri="{FF2B5EF4-FFF2-40B4-BE49-F238E27FC236}">
                  <a16:creationId xmlns="" xmlns:a16="http://schemas.microsoft.com/office/drawing/2014/main" id="{00000000-0008-0000-01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312420</xdr:colOff>
          <xdr:row>60</xdr:row>
          <xdr:rowOff>0</xdr:rowOff>
        </xdr:from>
        <xdr:to>
          <xdr:col>8</xdr:col>
          <xdr:colOff>45720</xdr:colOff>
          <xdr:row>60</xdr:row>
          <xdr:rowOff>175260</xdr:rowOff>
        </xdr:to>
        <xdr:sp macro="" textlink="">
          <xdr:nvSpPr>
            <xdr:cNvPr id="48139" name="Check Box 11" hidden="1">
              <a:extLst>
                <a:ext uri="{63B3BB69-23CF-44E3-9099-C40C66FF867C}">
                  <a14:compatExt spid="_x0000_s48139"/>
                </a:ext>
                <a:ext uri="{FF2B5EF4-FFF2-40B4-BE49-F238E27FC236}">
                  <a16:creationId xmlns="" xmlns:a16="http://schemas.microsoft.com/office/drawing/2014/main" id="{00000000-0008-0000-01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327660</xdr:colOff>
          <xdr:row>60</xdr:row>
          <xdr:rowOff>0</xdr:rowOff>
        </xdr:from>
        <xdr:to>
          <xdr:col>9</xdr:col>
          <xdr:colOff>556260</xdr:colOff>
          <xdr:row>60</xdr:row>
          <xdr:rowOff>175260</xdr:rowOff>
        </xdr:to>
        <xdr:sp macro="" textlink="">
          <xdr:nvSpPr>
            <xdr:cNvPr id="48140" name="Check Box 12" hidden="1">
              <a:extLst>
                <a:ext uri="{63B3BB69-23CF-44E3-9099-C40C66FF867C}">
                  <a14:compatExt spid="_x0000_s48140"/>
                </a:ext>
                <a:ext uri="{FF2B5EF4-FFF2-40B4-BE49-F238E27FC236}">
                  <a16:creationId xmlns="" xmlns:a16="http://schemas.microsoft.com/office/drawing/2014/main" id="{00000000-0008-0000-01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12</xdr:row>
          <xdr:rowOff>30480</xdr:rowOff>
        </xdr:from>
        <xdr:to>
          <xdr:col>12</xdr:col>
          <xdr:colOff>388620</xdr:colOff>
          <xdr:row>12</xdr:row>
          <xdr:rowOff>228600</xdr:rowOff>
        </xdr:to>
        <xdr:sp macro="" textlink="">
          <xdr:nvSpPr>
            <xdr:cNvPr id="48141" name="Check Box 13" hidden="1">
              <a:extLst>
                <a:ext uri="{63B3BB69-23CF-44E3-9099-C40C66FF867C}">
                  <a14:compatExt spid="_x0000_s48141"/>
                </a:ext>
                <a:ext uri="{FF2B5EF4-FFF2-40B4-BE49-F238E27FC236}">
                  <a16:creationId xmlns="" xmlns:a16="http://schemas.microsoft.com/office/drawing/2014/main" id="{00000000-0008-0000-0100-00000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13</xdr:row>
          <xdr:rowOff>22860</xdr:rowOff>
        </xdr:from>
        <xdr:to>
          <xdr:col>12</xdr:col>
          <xdr:colOff>388620</xdr:colOff>
          <xdr:row>13</xdr:row>
          <xdr:rowOff>220980</xdr:rowOff>
        </xdr:to>
        <xdr:sp macro="" textlink="">
          <xdr:nvSpPr>
            <xdr:cNvPr id="48142" name="Check Box 14" hidden="1">
              <a:extLst>
                <a:ext uri="{63B3BB69-23CF-44E3-9099-C40C66FF867C}">
                  <a14:compatExt spid="_x0000_s48142"/>
                </a:ext>
                <a:ext uri="{FF2B5EF4-FFF2-40B4-BE49-F238E27FC236}">
                  <a16:creationId xmlns="" xmlns:a16="http://schemas.microsoft.com/office/drawing/2014/main" id="{00000000-0008-0000-0100-00000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14</xdr:row>
          <xdr:rowOff>30480</xdr:rowOff>
        </xdr:from>
        <xdr:to>
          <xdr:col>12</xdr:col>
          <xdr:colOff>388620</xdr:colOff>
          <xdr:row>14</xdr:row>
          <xdr:rowOff>228600</xdr:rowOff>
        </xdr:to>
        <xdr:sp macro="" textlink="">
          <xdr:nvSpPr>
            <xdr:cNvPr id="48143" name="Check Box 15" hidden="1">
              <a:extLst>
                <a:ext uri="{63B3BB69-23CF-44E3-9099-C40C66FF867C}">
                  <a14:compatExt spid="_x0000_s48143"/>
                </a:ext>
                <a:ext uri="{FF2B5EF4-FFF2-40B4-BE49-F238E27FC236}">
                  <a16:creationId xmlns="" xmlns:a16="http://schemas.microsoft.com/office/drawing/2014/main" id="{00000000-0008-0000-0100-00000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15</xdr:row>
          <xdr:rowOff>38100</xdr:rowOff>
        </xdr:from>
        <xdr:to>
          <xdr:col>12</xdr:col>
          <xdr:colOff>388620</xdr:colOff>
          <xdr:row>16</xdr:row>
          <xdr:rowOff>0</xdr:rowOff>
        </xdr:to>
        <xdr:sp macro="" textlink="">
          <xdr:nvSpPr>
            <xdr:cNvPr id="48144" name="Check Box 16" hidden="1">
              <a:extLst>
                <a:ext uri="{63B3BB69-23CF-44E3-9099-C40C66FF867C}">
                  <a14:compatExt spid="_x0000_s48144"/>
                </a:ext>
                <a:ext uri="{FF2B5EF4-FFF2-40B4-BE49-F238E27FC236}">
                  <a16:creationId xmlns="" xmlns:a16="http://schemas.microsoft.com/office/drawing/2014/main" id="{00000000-0008-0000-0100-00001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16</xdr:row>
          <xdr:rowOff>30480</xdr:rowOff>
        </xdr:from>
        <xdr:to>
          <xdr:col>12</xdr:col>
          <xdr:colOff>388620</xdr:colOff>
          <xdr:row>16</xdr:row>
          <xdr:rowOff>228600</xdr:rowOff>
        </xdr:to>
        <xdr:sp macro="" textlink="">
          <xdr:nvSpPr>
            <xdr:cNvPr id="48145" name="Check Box 17" hidden="1">
              <a:extLst>
                <a:ext uri="{63B3BB69-23CF-44E3-9099-C40C66FF867C}">
                  <a14:compatExt spid="_x0000_s48145"/>
                </a:ext>
                <a:ext uri="{FF2B5EF4-FFF2-40B4-BE49-F238E27FC236}">
                  <a16:creationId xmlns="" xmlns:a16="http://schemas.microsoft.com/office/drawing/2014/main" id="{00000000-0008-0000-0100-00001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17</xdr:row>
          <xdr:rowOff>30480</xdr:rowOff>
        </xdr:from>
        <xdr:to>
          <xdr:col>12</xdr:col>
          <xdr:colOff>388620</xdr:colOff>
          <xdr:row>17</xdr:row>
          <xdr:rowOff>228600</xdr:rowOff>
        </xdr:to>
        <xdr:sp macro="" textlink="">
          <xdr:nvSpPr>
            <xdr:cNvPr id="48146" name="Check Box 18" hidden="1">
              <a:extLst>
                <a:ext uri="{63B3BB69-23CF-44E3-9099-C40C66FF867C}">
                  <a14:compatExt spid="_x0000_s48146"/>
                </a:ext>
                <a:ext uri="{FF2B5EF4-FFF2-40B4-BE49-F238E27FC236}">
                  <a16:creationId xmlns="" xmlns:a16="http://schemas.microsoft.com/office/drawing/2014/main" id="{00000000-0008-0000-0100-00001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18</xdr:row>
          <xdr:rowOff>30480</xdr:rowOff>
        </xdr:from>
        <xdr:to>
          <xdr:col>12</xdr:col>
          <xdr:colOff>388620</xdr:colOff>
          <xdr:row>18</xdr:row>
          <xdr:rowOff>228600</xdr:rowOff>
        </xdr:to>
        <xdr:sp macro="" textlink="">
          <xdr:nvSpPr>
            <xdr:cNvPr id="48147" name="Check Box 19" hidden="1">
              <a:extLst>
                <a:ext uri="{63B3BB69-23CF-44E3-9099-C40C66FF867C}">
                  <a14:compatExt spid="_x0000_s48147"/>
                </a:ext>
                <a:ext uri="{FF2B5EF4-FFF2-40B4-BE49-F238E27FC236}">
                  <a16:creationId xmlns="" xmlns:a16="http://schemas.microsoft.com/office/drawing/2014/main" id="{00000000-0008-0000-0100-00001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19</xdr:row>
          <xdr:rowOff>30480</xdr:rowOff>
        </xdr:from>
        <xdr:to>
          <xdr:col>12</xdr:col>
          <xdr:colOff>388620</xdr:colOff>
          <xdr:row>19</xdr:row>
          <xdr:rowOff>228600</xdr:rowOff>
        </xdr:to>
        <xdr:sp macro="" textlink="">
          <xdr:nvSpPr>
            <xdr:cNvPr id="48148" name="Check Box 20" hidden="1">
              <a:extLst>
                <a:ext uri="{63B3BB69-23CF-44E3-9099-C40C66FF867C}">
                  <a14:compatExt spid="_x0000_s48148"/>
                </a:ext>
                <a:ext uri="{FF2B5EF4-FFF2-40B4-BE49-F238E27FC236}">
                  <a16:creationId xmlns="" xmlns:a16="http://schemas.microsoft.com/office/drawing/2014/main" id="{00000000-0008-0000-0100-00001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20</xdr:row>
          <xdr:rowOff>30480</xdr:rowOff>
        </xdr:from>
        <xdr:to>
          <xdr:col>12</xdr:col>
          <xdr:colOff>388620</xdr:colOff>
          <xdr:row>20</xdr:row>
          <xdr:rowOff>228600</xdr:rowOff>
        </xdr:to>
        <xdr:sp macro="" textlink="">
          <xdr:nvSpPr>
            <xdr:cNvPr id="48149" name="Check Box 21" hidden="1">
              <a:extLst>
                <a:ext uri="{63B3BB69-23CF-44E3-9099-C40C66FF867C}">
                  <a14:compatExt spid="_x0000_s48149"/>
                </a:ext>
                <a:ext uri="{FF2B5EF4-FFF2-40B4-BE49-F238E27FC236}">
                  <a16:creationId xmlns="" xmlns:a16="http://schemas.microsoft.com/office/drawing/2014/main" id="{00000000-0008-0000-0100-00001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21</xdr:row>
          <xdr:rowOff>38100</xdr:rowOff>
        </xdr:from>
        <xdr:to>
          <xdr:col>12</xdr:col>
          <xdr:colOff>388620</xdr:colOff>
          <xdr:row>22</xdr:row>
          <xdr:rowOff>0</xdr:rowOff>
        </xdr:to>
        <xdr:sp macro="" textlink="">
          <xdr:nvSpPr>
            <xdr:cNvPr id="48150" name="Check Box 22" hidden="1">
              <a:extLst>
                <a:ext uri="{63B3BB69-23CF-44E3-9099-C40C66FF867C}">
                  <a14:compatExt spid="_x0000_s48150"/>
                </a:ext>
                <a:ext uri="{FF2B5EF4-FFF2-40B4-BE49-F238E27FC236}">
                  <a16:creationId xmlns="" xmlns:a16="http://schemas.microsoft.com/office/drawing/2014/main" id="{00000000-0008-0000-0100-00001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22</xdr:row>
          <xdr:rowOff>30480</xdr:rowOff>
        </xdr:from>
        <xdr:to>
          <xdr:col>12</xdr:col>
          <xdr:colOff>388620</xdr:colOff>
          <xdr:row>22</xdr:row>
          <xdr:rowOff>228600</xdr:rowOff>
        </xdr:to>
        <xdr:sp macro="" textlink="">
          <xdr:nvSpPr>
            <xdr:cNvPr id="48151" name="Check Box 23" hidden="1">
              <a:extLst>
                <a:ext uri="{63B3BB69-23CF-44E3-9099-C40C66FF867C}">
                  <a14:compatExt spid="_x0000_s48151"/>
                </a:ext>
                <a:ext uri="{FF2B5EF4-FFF2-40B4-BE49-F238E27FC236}">
                  <a16:creationId xmlns="" xmlns:a16="http://schemas.microsoft.com/office/drawing/2014/main" id="{00000000-0008-0000-0100-00001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23</xdr:row>
          <xdr:rowOff>38100</xdr:rowOff>
        </xdr:from>
        <xdr:to>
          <xdr:col>12</xdr:col>
          <xdr:colOff>388620</xdr:colOff>
          <xdr:row>24</xdr:row>
          <xdr:rowOff>0</xdr:rowOff>
        </xdr:to>
        <xdr:sp macro="" textlink="">
          <xdr:nvSpPr>
            <xdr:cNvPr id="48152" name="Check Box 24" hidden="1">
              <a:extLst>
                <a:ext uri="{63B3BB69-23CF-44E3-9099-C40C66FF867C}">
                  <a14:compatExt spid="_x0000_s48152"/>
                </a:ext>
                <a:ext uri="{FF2B5EF4-FFF2-40B4-BE49-F238E27FC236}">
                  <a16:creationId xmlns="" xmlns:a16="http://schemas.microsoft.com/office/drawing/2014/main" id="{00000000-0008-0000-0100-00001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24</xdr:row>
          <xdr:rowOff>30480</xdr:rowOff>
        </xdr:from>
        <xdr:to>
          <xdr:col>12</xdr:col>
          <xdr:colOff>388620</xdr:colOff>
          <xdr:row>24</xdr:row>
          <xdr:rowOff>228600</xdr:rowOff>
        </xdr:to>
        <xdr:sp macro="" textlink="">
          <xdr:nvSpPr>
            <xdr:cNvPr id="48153" name="Check Box 25" hidden="1">
              <a:extLst>
                <a:ext uri="{63B3BB69-23CF-44E3-9099-C40C66FF867C}">
                  <a14:compatExt spid="_x0000_s48153"/>
                </a:ext>
                <a:ext uri="{FF2B5EF4-FFF2-40B4-BE49-F238E27FC236}">
                  <a16:creationId xmlns="" xmlns:a16="http://schemas.microsoft.com/office/drawing/2014/main" id="{00000000-0008-0000-0100-00001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25</xdr:row>
          <xdr:rowOff>22860</xdr:rowOff>
        </xdr:from>
        <xdr:to>
          <xdr:col>12</xdr:col>
          <xdr:colOff>388620</xdr:colOff>
          <xdr:row>25</xdr:row>
          <xdr:rowOff>220980</xdr:rowOff>
        </xdr:to>
        <xdr:sp macro="" textlink="">
          <xdr:nvSpPr>
            <xdr:cNvPr id="48154" name="Check Box 26" hidden="1">
              <a:extLst>
                <a:ext uri="{63B3BB69-23CF-44E3-9099-C40C66FF867C}">
                  <a14:compatExt spid="_x0000_s48154"/>
                </a:ext>
                <a:ext uri="{FF2B5EF4-FFF2-40B4-BE49-F238E27FC236}">
                  <a16:creationId xmlns="" xmlns:a16="http://schemas.microsoft.com/office/drawing/2014/main" id="{00000000-0008-0000-0100-00001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26</xdr:row>
          <xdr:rowOff>30480</xdr:rowOff>
        </xdr:from>
        <xdr:to>
          <xdr:col>12</xdr:col>
          <xdr:colOff>388620</xdr:colOff>
          <xdr:row>26</xdr:row>
          <xdr:rowOff>228600</xdr:rowOff>
        </xdr:to>
        <xdr:sp macro="" textlink="">
          <xdr:nvSpPr>
            <xdr:cNvPr id="48155" name="Check Box 27" hidden="1">
              <a:extLst>
                <a:ext uri="{63B3BB69-23CF-44E3-9099-C40C66FF867C}">
                  <a14:compatExt spid="_x0000_s48155"/>
                </a:ext>
                <a:ext uri="{FF2B5EF4-FFF2-40B4-BE49-F238E27FC236}">
                  <a16:creationId xmlns="" xmlns:a16="http://schemas.microsoft.com/office/drawing/2014/main" id="{00000000-0008-0000-0100-00001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27</xdr:row>
          <xdr:rowOff>38100</xdr:rowOff>
        </xdr:from>
        <xdr:to>
          <xdr:col>12</xdr:col>
          <xdr:colOff>388620</xdr:colOff>
          <xdr:row>28</xdr:row>
          <xdr:rowOff>0</xdr:rowOff>
        </xdr:to>
        <xdr:sp macro="" textlink="">
          <xdr:nvSpPr>
            <xdr:cNvPr id="48156" name="Check Box 28" hidden="1">
              <a:extLst>
                <a:ext uri="{63B3BB69-23CF-44E3-9099-C40C66FF867C}">
                  <a14:compatExt spid="_x0000_s48156"/>
                </a:ext>
                <a:ext uri="{FF2B5EF4-FFF2-40B4-BE49-F238E27FC236}">
                  <a16:creationId xmlns="" xmlns:a16="http://schemas.microsoft.com/office/drawing/2014/main" id="{00000000-0008-0000-0100-00001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28</xdr:row>
          <xdr:rowOff>30480</xdr:rowOff>
        </xdr:from>
        <xdr:to>
          <xdr:col>12</xdr:col>
          <xdr:colOff>388620</xdr:colOff>
          <xdr:row>28</xdr:row>
          <xdr:rowOff>228600</xdr:rowOff>
        </xdr:to>
        <xdr:sp macro="" textlink="">
          <xdr:nvSpPr>
            <xdr:cNvPr id="48157" name="Check Box 29" hidden="1">
              <a:extLst>
                <a:ext uri="{63B3BB69-23CF-44E3-9099-C40C66FF867C}">
                  <a14:compatExt spid="_x0000_s48157"/>
                </a:ext>
                <a:ext uri="{FF2B5EF4-FFF2-40B4-BE49-F238E27FC236}">
                  <a16:creationId xmlns="" xmlns:a16="http://schemas.microsoft.com/office/drawing/2014/main" id="{00000000-0008-0000-0100-00001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29</xdr:row>
          <xdr:rowOff>30480</xdr:rowOff>
        </xdr:from>
        <xdr:to>
          <xdr:col>12</xdr:col>
          <xdr:colOff>388620</xdr:colOff>
          <xdr:row>29</xdr:row>
          <xdr:rowOff>228600</xdr:rowOff>
        </xdr:to>
        <xdr:sp macro="" textlink="">
          <xdr:nvSpPr>
            <xdr:cNvPr id="48158" name="Check Box 30" hidden="1">
              <a:extLst>
                <a:ext uri="{63B3BB69-23CF-44E3-9099-C40C66FF867C}">
                  <a14:compatExt spid="_x0000_s48158"/>
                </a:ext>
                <a:ext uri="{FF2B5EF4-FFF2-40B4-BE49-F238E27FC236}">
                  <a16:creationId xmlns="" xmlns:a16="http://schemas.microsoft.com/office/drawing/2014/main" id="{00000000-0008-0000-0100-00001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30</xdr:row>
          <xdr:rowOff>30480</xdr:rowOff>
        </xdr:from>
        <xdr:to>
          <xdr:col>12</xdr:col>
          <xdr:colOff>388620</xdr:colOff>
          <xdr:row>30</xdr:row>
          <xdr:rowOff>228600</xdr:rowOff>
        </xdr:to>
        <xdr:sp macro="" textlink="">
          <xdr:nvSpPr>
            <xdr:cNvPr id="48159" name="Check Box 31" hidden="1">
              <a:extLst>
                <a:ext uri="{63B3BB69-23CF-44E3-9099-C40C66FF867C}">
                  <a14:compatExt spid="_x0000_s48159"/>
                </a:ext>
                <a:ext uri="{FF2B5EF4-FFF2-40B4-BE49-F238E27FC236}">
                  <a16:creationId xmlns="" xmlns:a16="http://schemas.microsoft.com/office/drawing/2014/main" id="{00000000-0008-0000-0100-00001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31</xdr:row>
          <xdr:rowOff>30480</xdr:rowOff>
        </xdr:from>
        <xdr:to>
          <xdr:col>12</xdr:col>
          <xdr:colOff>388620</xdr:colOff>
          <xdr:row>31</xdr:row>
          <xdr:rowOff>228600</xdr:rowOff>
        </xdr:to>
        <xdr:sp macro="" textlink="">
          <xdr:nvSpPr>
            <xdr:cNvPr id="48160" name="Check Box 32" hidden="1">
              <a:extLst>
                <a:ext uri="{63B3BB69-23CF-44E3-9099-C40C66FF867C}">
                  <a14:compatExt spid="_x0000_s48160"/>
                </a:ext>
                <a:ext uri="{FF2B5EF4-FFF2-40B4-BE49-F238E27FC236}">
                  <a16:creationId xmlns="" xmlns:a16="http://schemas.microsoft.com/office/drawing/2014/main" id="{00000000-0008-0000-0100-00002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32</xdr:row>
          <xdr:rowOff>30480</xdr:rowOff>
        </xdr:from>
        <xdr:to>
          <xdr:col>12</xdr:col>
          <xdr:colOff>388620</xdr:colOff>
          <xdr:row>32</xdr:row>
          <xdr:rowOff>228600</xdr:rowOff>
        </xdr:to>
        <xdr:sp macro="" textlink="">
          <xdr:nvSpPr>
            <xdr:cNvPr id="48161" name="Check Box 33" hidden="1">
              <a:extLst>
                <a:ext uri="{63B3BB69-23CF-44E3-9099-C40C66FF867C}">
                  <a14:compatExt spid="_x0000_s48161"/>
                </a:ext>
                <a:ext uri="{FF2B5EF4-FFF2-40B4-BE49-F238E27FC236}">
                  <a16:creationId xmlns="" xmlns:a16="http://schemas.microsoft.com/office/drawing/2014/main" id="{00000000-0008-0000-0100-00002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33</xdr:row>
          <xdr:rowOff>38100</xdr:rowOff>
        </xdr:from>
        <xdr:to>
          <xdr:col>12</xdr:col>
          <xdr:colOff>388620</xdr:colOff>
          <xdr:row>34</xdr:row>
          <xdr:rowOff>0</xdr:rowOff>
        </xdr:to>
        <xdr:sp macro="" textlink="">
          <xdr:nvSpPr>
            <xdr:cNvPr id="48162" name="Check Box 34" hidden="1">
              <a:extLst>
                <a:ext uri="{63B3BB69-23CF-44E3-9099-C40C66FF867C}">
                  <a14:compatExt spid="_x0000_s48162"/>
                </a:ext>
                <a:ext uri="{FF2B5EF4-FFF2-40B4-BE49-F238E27FC236}">
                  <a16:creationId xmlns="" xmlns:a16="http://schemas.microsoft.com/office/drawing/2014/main" id="{00000000-0008-0000-0100-00002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34</xdr:row>
          <xdr:rowOff>30480</xdr:rowOff>
        </xdr:from>
        <xdr:to>
          <xdr:col>12</xdr:col>
          <xdr:colOff>388620</xdr:colOff>
          <xdr:row>34</xdr:row>
          <xdr:rowOff>228600</xdr:rowOff>
        </xdr:to>
        <xdr:sp macro="" textlink="">
          <xdr:nvSpPr>
            <xdr:cNvPr id="48163" name="Check Box 35" hidden="1">
              <a:extLst>
                <a:ext uri="{63B3BB69-23CF-44E3-9099-C40C66FF867C}">
                  <a14:compatExt spid="_x0000_s48163"/>
                </a:ext>
                <a:ext uri="{FF2B5EF4-FFF2-40B4-BE49-F238E27FC236}">
                  <a16:creationId xmlns="" xmlns:a16="http://schemas.microsoft.com/office/drawing/2014/main" id="{00000000-0008-0000-0100-00002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35</xdr:row>
          <xdr:rowOff>38100</xdr:rowOff>
        </xdr:from>
        <xdr:to>
          <xdr:col>12</xdr:col>
          <xdr:colOff>388620</xdr:colOff>
          <xdr:row>36</xdr:row>
          <xdr:rowOff>0</xdr:rowOff>
        </xdr:to>
        <xdr:sp macro="" textlink="">
          <xdr:nvSpPr>
            <xdr:cNvPr id="48164" name="Check Box 36" hidden="1">
              <a:extLst>
                <a:ext uri="{63B3BB69-23CF-44E3-9099-C40C66FF867C}">
                  <a14:compatExt spid="_x0000_s48164"/>
                </a:ext>
                <a:ext uri="{FF2B5EF4-FFF2-40B4-BE49-F238E27FC236}">
                  <a16:creationId xmlns="" xmlns:a16="http://schemas.microsoft.com/office/drawing/2014/main" id="{00000000-0008-0000-0100-00002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36</xdr:row>
          <xdr:rowOff>30480</xdr:rowOff>
        </xdr:from>
        <xdr:to>
          <xdr:col>12</xdr:col>
          <xdr:colOff>388620</xdr:colOff>
          <xdr:row>36</xdr:row>
          <xdr:rowOff>228600</xdr:rowOff>
        </xdr:to>
        <xdr:sp macro="" textlink="">
          <xdr:nvSpPr>
            <xdr:cNvPr id="48165" name="Check Box 37" hidden="1">
              <a:extLst>
                <a:ext uri="{63B3BB69-23CF-44E3-9099-C40C66FF867C}">
                  <a14:compatExt spid="_x0000_s48165"/>
                </a:ext>
                <a:ext uri="{FF2B5EF4-FFF2-40B4-BE49-F238E27FC236}">
                  <a16:creationId xmlns="" xmlns:a16="http://schemas.microsoft.com/office/drawing/2014/main" id="{00000000-0008-0000-0100-00002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37</xdr:row>
          <xdr:rowOff>22860</xdr:rowOff>
        </xdr:from>
        <xdr:to>
          <xdr:col>12</xdr:col>
          <xdr:colOff>388620</xdr:colOff>
          <xdr:row>37</xdr:row>
          <xdr:rowOff>220980</xdr:rowOff>
        </xdr:to>
        <xdr:sp macro="" textlink="">
          <xdr:nvSpPr>
            <xdr:cNvPr id="48166" name="Check Box 38" hidden="1">
              <a:extLst>
                <a:ext uri="{63B3BB69-23CF-44E3-9099-C40C66FF867C}">
                  <a14:compatExt spid="_x0000_s48166"/>
                </a:ext>
                <a:ext uri="{FF2B5EF4-FFF2-40B4-BE49-F238E27FC236}">
                  <a16:creationId xmlns="" xmlns:a16="http://schemas.microsoft.com/office/drawing/2014/main" id="{00000000-0008-0000-0100-00002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38</xdr:row>
          <xdr:rowOff>30480</xdr:rowOff>
        </xdr:from>
        <xdr:to>
          <xdr:col>12</xdr:col>
          <xdr:colOff>388620</xdr:colOff>
          <xdr:row>38</xdr:row>
          <xdr:rowOff>228600</xdr:rowOff>
        </xdr:to>
        <xdr:sp macro="" textlink="">
          <xdr:nvSpPr>
            <xdr:cNvPr id="48167" name="Check Box 39" hidden="1">
              <a:extLst>
                <a:ext uri="{63B3BB69-23CF-44E3-9099-C40C66FF867C}">
                  <a14:compatExt spid="_x0000_s48167"/>
                </a:ext>
                <a:ext uri="{FF2B5EF4-FFF2-40B4-BE49-F238E27FC236}">
                  <a16:creationId xmlns="" xmlns:a16="http://schemas.microsoft.com/office/drawing/2014/main" id="{00000000-0008-0000-0100-00002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39</xdr:row>
          <xdr:rowOff>38100</xdr:rowOff>
        </xdr:from>
        <xdr:to>
          <xdr:col>12</xdr:col>
          <xdr:colOff>388620</xdr:colOff>
          <xdr:row>40</xdr:row>
          <xdr:rowOff>0</xdr:rowOff>
        </xdr:to>
        <xdr:sp macro="" textlink="">
          <xdr:nvSpPr>
            <xdr:cNvPr id="48168" name="Check Box 40" hidden="1">
              <a:extLst>
                <a:ext uri="{63B3BB69-23CF-44E3-9099-C40C66FF867C}">
                  <a14:compatExt spid="_x0000_s48168"/>
                </a:ext>
                <a:ext uri="{FF2B5EF4-FFF2-40B4-BE49-F238E27FC236}">
                  <a16:creationId xmlns="" xmlns:a16="http://schemas.microsoft.com/office/drawing/2014/main" id="{00000000-0008-0000-0100-00002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40</xdr:row>
          <xdr:rowOff>30480</xdr:rowOff>
        </xdr:from>
        <xdr:to>
          <xdr:col>12</xdr:col>
          <xdr:colOff>388620</xdr:colOff>
          <xdr:row>40</xdr:row>
          <xdr:rowOff>228600</xdr:rowOff>
        </xdr:to>
        <xdr:sp macro="" textlink="">
          <xdr:nvSpPr>
            <xdr:cNvPr id="48169" name="Check Box 41" hidden="1">
              <a:extLst>
                <a:ext uri="{63B3BB69-23CF-44E3-9099-C40C66FF867C}">
                  <a14:compatExt spid="_x0000_s48169"/>
                </a:ext>
                <a:ext uri="{FF2B5EF4-FFF2-40B4-BE49-F238E27FC236}">
                  <a16:creationId xmlns="" xmlns:a16="http://schemas.microsoft.com/office/drawing/2014/main" id="{00000000-0008-0000-0100-00002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41</xdr:row>
          <xdr:rowOff>30480</xdr:rowOff>
        </xdr:from>
        <xdr:to>
          <xdr:col>12</xdr:col>
          <xdr:colOff>388620</xdr:colOff>
          <xdr:row>41</xdr:row>
          <xdr:rowOff>228600</xdr:rowOff>
        </xdr:to>
        <xdr:sp macro="" textlink="">
          <xdr:nvSpPr>
            <xdr:cNvPr id="48170" name="Check Box 42" hidden="1">
              <a:extLst>
                <a:ext uri="{63B3BB69-23CF-44E3-9099-C40C66FF867C}">
                  <a14:compatExt spid="_x0000_s48170"/>
                </a:ext>
                <a:ext uri="{FF2B5EF4-FFF2-40B4-BE49-F238E27FC236}">
                  <a16:creationId xmlns="" xmlns:a16="http://schemas.microsoft.com/office/drawing/2014/main" id="{00000000-0008-0000-0100-00002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42</xdr:row>
          <xdr:rowOff>30480</xdr:rowOff>
        </xdr:from>
        <xdr:to>
          <xdr:col>12</xdr:col>
          <xdr:colOff>388620</xdr:colOff>
          <xdr:row>42</xdr:row>
          <xdr:rowOff>228600</xdr:rowOff>
        </xdr:to>
        <xdr:sp macro="" textlink="">
          <xdr:nvSpPr>
            <xdr:cNvPr id="48171" name="Check Box 43" hidden="1">
              <a:extLst>
                <a:ext uri="{63B3BB69-23CF-44E3-9099-C40C66FF867C}">
                  <a14:compatExt spid="_x0000_s48171"/>
                </a:ext>
                <a:ext uri="{FF2B5EF4-FFF2-40B4-BE49-F238E27FC236}">
                  <a16:creationId xmlns="" xmlns:a16="http://schemas.microsoft.com/office/drawing/2014/main" id="{00000000-0008-0000-0100-00002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43</xdr:row>
          <xdr:rowOff>30480</xdr:rowOff>
        </xdr:from>
        <xdr:to>
          <xdr:col>12</xdr:col>
          <xdr:colOff>388620</xdr:colOff>
          <xdr:row>43</xdr:row>
          <xdr:rowOff>228600</xdr:rowOff>
        </xdr:to>
        <xdr:sp macro="" textlink="">
          <xdr:nvSpPr>
            <xdr:cNvPr id="48172" name="Check Box 44" hidden="1">
              <a:extLst>
                <a:ext uri="{63B3BB69-23CF-44E3-9099-C40C66FF867C}">
                  <a14:compatExt spid="_x0000_s48172"/>
                </a:ext>
                <a:ext uri="{FF2B5EF4-FFF2-40B4-BE49-F238E27FC236}">
                  <a16:creationId xmlns="" xmlns:a16="http://schemas.microsoft.com/office/drawing/2014/main" id="{00000000-0008-0000-0100-00002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44</xdr:row>
          <xdr:rowOff>30480</xdr:rowOff>
        </xdr:from>
        <xdr:to>
          <xdr:col>12</xdr:col>
          <xdr:colOff>388620</xdr:colOff>
          <xdr:row>44</xdr:row>
          <xdr:rowOff>228600</xdr:rowOff>
        </xdr:to>
        <xdr:sp macro="" textlink="">
          <xdr:nvSpPr>
            <xdr:cNvPr id="48173" name="Check Box 45" hidden="1">
              <a:extLst>
                <a:ext uri="{63B3BB69-23CF-44E3-9099-C40C66FF867C}">
                  <a14:compatExt spid="_x0000_s48173"/>
                </a:ext>
                <a:ext uri="{FF2B5EF4-FFF2-40B4-BE49-F238E27FC236}">
                  <a16:creationId xmlns="" xmlns:a16="http://schemas.microsoft.com/office/drawing/2014/main" id="{00000000-0008-0000-0100-00002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45</xdr:row>
          <xdr:rowOff>38100</xdr:rowOff>
        </xdr:from>
        <xdr:to>
          <xdr:col>12</xdr:col>
          <xdr:colOff>388620</xdr:colOff>
          <xdr:row>46</xdr:row>
          <xdr:rowOff>0</xdr:rowOff>
        </xdr:to>
        <xdr:sp macro="" textlink="">
          <xdr:nvSpPr>
            <xdr:cNvPr id="48174" name="Check Box 46" hidden="1">
              <a:extLst>
                <a:ext uri="{63B3BB69-23CF-44E3-9099-C40C66FF867C}">
                  <a14:compatExt spid="_x0000_s48174"/>
                </a:ext>
                <a:ext uri="{FF2B5EF4-FFF2-40B4-BE49-F238E27FC236}">
                  <a16:creationId xmlns="" xmlns:a16="http://schemas.microsoft.com/office/drawing/2014/main" id="{00000000-0008-0000-0100-00002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46</xdr:row>
          <xdr:rowOff>30480</xdr:rowOff>
        </xdr:from>
        <xdr:to>
          <xdr:col>12</xdr:col>
          <xdr:colOff>388620</xdr:colOff>
          <xdr:row>46</xdr:row>
          <xdr:rowOff>228600</xdr:rowOff>
        </xdr:to>
        <xdr:sp macro="" textlink="">
          <xdr:nvSpPr>
            <xdr:cNvPr id="48175" name="Check Box 47" hidden="1">
              <a:extLst>
                <a:ext uri="{63B3BB69-23CF-44E3-9099-C40C66FF867C}">
                  <a14:compatExt spid="_x0000_s48175"/>
                </a:ext>
                <a:ext uri="{FF2B5EF4-FFF2-40B4-BE49-F238E27FC236}">
                  <a16:creationId xmlns="" xmlns:a16="http://schemas.microsoft.com/office/drawing/2014/main" id="{00000000-0008-0000-0100-00002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47</xdr:row>
          <xdr:rowOff>38100</xdr:rowOff>
        </xdr:from>
        <xdr:to>
          <xdr:col>12</xdr:col>
          <xdr:colOff>388620</xdr:colOff>
          <xdr:row>48</xdr:row>
          <xdr:rowOff>0</xdr:rowOff>
        </xdr:to>
        <xdr:sp macro="" textlink="">
          <xdr:nvSpPr>
            <xdr:cNvPr id="48176" name="Check Box 48" hidden="1">
              <a:extLst>
                <a:ext uri="{63B3BB69-23CF-44E3-9099-C40C66FF867C}">
                  <a14:compatExt spid="_x0000_s48176"/>
                </a:ext>
                <a:ext uri="{FF2B5EF4-FFF2-40B4-BE49-F238E27FC236}">
                  <a16:creationId xmlns="" xmlns:a16="http://schemas.microsoft.com/office/drawing/2014/main" id="{00000000-0008-0000-0100-00003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48</xdr:row>
          <xdr:rowOff>22860</xdr:rowOff>
        </xdr:from>
        <xdr:to>
          <xdr:col>12</xdr:col>
          <xdr:colOff>388620</xdr:colOff>
          <xdr:row>48</xdr:row>
          <xdr:rowOff>220980</xdr:rowOff>
        </xdr:to>
        <xdr:sp macro="" textlink="">
          <xdr:nvSpPr>
            <xdr:cNvPr id="48177" name="Check Box 49" hidden="1">
              <a:extLst>
                <a:ext uri="{63B3BB69-23CF-44E3-9099-C40C66FF867C}">
                  <a14:compatExt spid="_x0000_s48177"/>
                </a:ext>
                <a:ext uri="{FF2B5EF4-FFF2-40B4-BE49-F238E27FC236}">
                  <a16:creationId xmlns="" xmlns:a16="http://schemas.microsoft.com/office/drawing/2014/main" id="{00000000-0008-0000-0100-00003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49</xdr:row>
          <xdr:rowOff>22860</xdr:rowOff>
        </xdr:from>
        <xdr:to>
          <xdr:col>12</xdr:col>
          <xdr:colOff>388620</xdr:colOff>
          <xdr:row>49</xdr:row>
          <xdr:rowOff>220980</xdr:rowOff>
        </xdr:to>
        <xdr:sp macro="" textlink="">
          <xdr:nvSpPr>
            <xdr:cNvPr id="48178" name="Check Box 50" hidden="1">
              <a:extLst>
                <a:ext uri="{63B3BB69-23CF-44E3-9099-C40C66FF867C}">
                  <a14:compatExt spid="_x0000_s48178"/>
                </a:ext>
                <a:ext uri="{FF2B5EF4-FFF2-40B4-BE49-F238E27FC236}">
                  <a16:creationId xmlns="" xmlns:a16="http://schemas.microsoft.com/office/drawing/2014/main" id="{00000000-0008-0000-0100-00003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50</xdr:row>
          <xdr:rowOff>22860</xdr:rowOff>
        </xdr:from>
        <xdr:to>
          <xdr:col>12</xdr:col>
          <xdr:colOff>388620</xdr:colOff>
          <xdr:row>50</xdr:row>
          <xdr:rowOff>220980</xdr:rowOff>
        </xdr:to>
        <xdr:sp macro="" textlink="">
          <xdr:nvSpPr>
            <xdr:cNvPr id="48179" name="Check Box 51" hidden="1">
              <a:extLst>
                <a:ext uri="{63B3BB69-23CF-44E3-9099-C40C66FF867C}">
                  <a14:compatExt spid="_x0000_s48179"/>
                </a:ext>
                <a:ext uri="{FF2B5EF4-FFF2-40B4-BE49-F238E27FC236}">
                  <a16:creationId xmlns="" xmlns:a16="http://schemas.microsoft.com/office/drawing/2014/main" id="{00000000-0008-0000-0100-00003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51</xdr:row>
          <xdr:rowOff>30480</xdr:rowOff>
        </xdr:from>
        <xdr:to>
          <xdr:col>12</xdr:col>
          <xdr:colOff>388620</xdr:colOff>
          <xdr:row>51</xdr:row>
          <xdr:rowOff>228600</xdr:rowOff>
        </xdr:to>
        <xdr:sp macro="" textlink="">
          <xdr:nvSpPr>
            <xdr:cNvPr id="48180" name="Check Box 52" hidden="1">
              <a:extLst>
                <a:ext uri="{63B3BB69-23CF-44E3-9099-C40C66FF867C}">
                  <a14:compatExt spid="_x0000_s48180"/>
                </a:ext>
                <a:ext uri="{FF2B5EF4-FFF2-40B4-BE49-F238E27FC236}">
                  <a16:creationId xmlns="" xmlns:a16="http://schemas.microsoft.com/office/drawing/2014/main" id="{00000000-0008-0000-0100-00003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52</xdr:row>
          <xdr:rowOff>22860</xdr:rowOff>
        </xdr:from>
        <xdr:to>
          <xdr:col>12</xdr:col>
          <xdr:colOff>388620</xdr:colOff>
          <xdr:row>52</xdr:row>
          <xdr:rowOff>220980</xdr:rowOff>
        </xdr:to>
        <xdr:sp macro="" textlink="">
          <xdr:nvSpPr>
            <xdr:cNvPr id="48181" name="Check Box 53" hidden="1">
              <a:extLst>
                <a:ext uri="{63B3BB69-23CF-44E3-9099-C40C66FF867C}">
                  <a14:compatExt spid="_x0000_s48181"/>
                </a:ext>
                <a:ext uri="{FF2B5EF4-FFF2-40B4-BE49-F238E27FC236}">
                  <a16:creationId xmlns="" xmlns:a16="http://schemas.microsoft.com/office/drawing/2014/main" id="{00000000-0008-0000-0100-00003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53</xdr:row>
          <xdr:rowOff>30480</xdr:rowOff>
        </xdr:from>
        <xdr:to>
          <xdr:col>12</xdr:col>
          <xdr:colOff>388620</xdr:colOff>
          <xdr:row>53</xdr:row>
          <xdr:rowOff>228600</xdr:rowOff>
        </xdr:to>
        <xdr:sp macro="" textlink="">
          <xdr:nvSpPr>
            <xdr:cNvPr id="48182" name="Check Box 54" hidden="1">
              <a:extLst>
                <a:ext uri="{63B3BB69-23CF-44E3-9099-C40C66FF867C}">
                  <a14:compatExt spid="_x0000_s48182"/>
                </a:ext>
                <a:ext uri="{FF2B5EF4-FFF2-40B4-BE49-F238E27FC236}">
                  <a16:creationId xmlns="" xmlns:a16="http://schemas.microsoft.com/office/drawing/2014/main" id="{00000000-0008-0000-0100-00003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59</xdr:row>
          <xdr:rowOff>190500</xdr:rowOff>
        </xdr:from>
        <xdr:to>
          <xdr:col>10</xdr:col>
          <xdr:colOff>541020</xdr:colOff>
          <xdr:row>60</xdr:row>
          <xdr:rowOff>175260</xdr:rowOff>
        </xdr:to>
        <xdr:sp macro="" textlink="">
          <xdr:nvSpPr>
            <xdr:cNvPr id="48183" name="Check Box 55" hidden="1">
              <a:extLst>
                <a:ext uri="{63B3BB69-23CF-44E3-9099-C40C66FF867C}">
                  <a14:compatExt spid="_x0000_s48183"/>
                </a:ext>
                <a:ext uri="{FF2B5EF4-FFF2-40B4-BE49-F238E27FC236}">
                  <a16:creationId xmlns="" xmlns:a16="http://schemas.microsoft.com/office/drawing/2014/main" id="{00000000-0008-0000-0100-00003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59</xdr:row>
          <xdr:rowOff>198120</xdr:rowOff>
        </xdr:from>
        <xdr:to>
          <xdr:col>13</xdr:col>
          <xdr:colOff>228600</xdr:colOff>
          <xdr:row>60</xdr:row>
          <xdr:rowOff>175260</xdr:rowOff>
        </xdr:to>
        <xdr:sp macro="" textlink="">
          <xdr:nvSpPr>
            <xdr:cNvPr id="48184" name="Check Box 56" hidden="1">
              <a:extLst>
                <a:ext uri="{63B3BB69-23CF-44E3-9099-C40C66FF867C}">
                  <a14:compatExt spid="_x0000_s48184"/>
                </a:ext>
                <a:ext uri="{FF2B5EF4-FFF2-40B4-BE49-F238E27FC236}">
                  <a16:creationId xmlns="" xmlns:a16="http://schemas.microsoft.com/office/drawing/2014/main" id="{00000000-0008-0000-0100-00003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95250</xdr:colOff>
      <xdr:row>57</xdr:row>
      <xdr:rowOff>95251</xdr:rowOff>
    </xdr:from>
    <xdr:to>
      <xdr:col>10</xdr:col>
      <xdr:colOff>611188</xdr:colOff>
      <xdr:row>59</xdr:row>
      <xdr:rowOff>143405</xdr:rowOff>
    </xdr:to>
    <xdr:pic>
      <xdr:nvPicPr>
        <xdr:cNvPr id="12" name="図 11">
          <a:extLst>
            <a:ext uri="{FF2B5EF4-FFF2-40B4-BE49-F238E27FC236}">
              <a16:creationId xmlns="" xmlns:a16="http://schemas.microsoft.com/office/drawing/2014/main" id="{00000000-0008-0000-0700-00000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000750" y="13411201"/>
          <a:ext cx="515938" cy="524404"/>
        </a:xfrm>
        <a:prstGeom prst="rect">
          <a:avLst/>
        </a:prstGeom>
      </xdr:spPr>
    </xdr:pic>
    <xdr:clientData/>
  </xdr:twoCellAnchor>
  <xdr:twoCellAnchor editAs="oneCell">
    <xdr:from>
      <xdr:col>1</xdr:col>
      <xdr:colOff>28578</xdr:colOff>
      <xdr:row>57</xdr:row>
      <xdr:rowOff>114300</xdr:rowOff>
    </xdr:from>
    <xdr:to>
      <xdr:col>2</xdr:col>
      <xdr:colOff>107828</xdr:colOff>
      <xdr:row>59</xdr:row>
      <xdr:rowOff>134766</xdr:rowOff>
    </xdr:to>
    <xdr:pic>
      <xdr:nvPicPr>
        <xdr:cNvPr id="13" name="図 12">
          <a:extLst>
            <a:ext uri="{FF2B5EF4-FFF2-40B4-BE49-F238E27FC236}">
              <a16:creationId xmlns="" xmlns:a16="http://schemas.microsoft.com/office/drawing/2014/main" id="{00000000-0008-0000-0700-00000D000000}"/>
            </a:ext>
          </a:extLst>
        </xdr:cNvPr>
        <xdr:cNvPicPr>
          <a:picLocks noChangeAspect="1"/>
        </xdr:cNvPicPr>
      </xdr:nvPicPr>
      <xdr:blipFill rotWithShape="1">
        <a:blip xmlns:r="http://schemas.openxmlformats.org/officeDocument/2006/relationships" r:embed="rId1"/>
        <a:srcRect t="-446" b="-446"/>
        <a:stretch/>
      </xdr:blipFill>
      <xdr:spPr>
        <a:xfrm>
          <a:off x="114303" y="13430250"/>
          <a:ext cx="507875" cy="515766"/>
        </a:xfrm>
        <a:prstGeom prst="rect">
          <a:avLst/>
        </a:prstGeom>
      </xdr:spPr>
    </xdr:pic>
    <xdr:clientData/>
  </xdr:twoCellAnchor>
  <xdr:twoCellAnchor editAs="oneCell">
    <xdr:from>
      <xdr:col>3</xdr:col>
      <xdr:colOff>152404</xdr:colOff>
      <xdr:row>57</xdr:row>
      <xdr:rowOff>114304</xdr:rowOff>
    </xdr:from>
    <xdr:to>
      <xdr:col>3</xdr:col>
      <xdr:colOff>664512</xdr:colOff>
      <xdr:row>59</xdr:row>
      <xdr:rowOff>131111</xdr:rowOff>
    </xdr:to>
    <xdr:pic>
      <xdr:nvPicPr>
        <xdr:cNvPr id="14" name="図 13">
          <a:extLst>
            <a:ext uri="{FF2B5EF4-FFF2-40B4-BE49-F238E27FC236}">
              <a16:creationId xmlns="" xmlns:a16="http://schemas.microsoft.com/office/drawing/2014/main" id="{00000000-0008-0000-0700-00000E000000}"/>
            </a:ext>
          </a:extLst>
        </xdr:cNvPr>
        <xdr:cNvPicPr>
          <a:picLocks noChangeAspect="1"/>
        </xdr:cNvPicPr>
      </xdr:nvPicPr>
      <xdr:blipFill>
        <a:blip xmlns:r="http://schemas.openxmlformats.org/officeDocument/2006/relationships" r:embed="rId2"/>
        <a:stretch>
          <a:fillRect/>
        </a:stretch>
      </xdr:blipFill>
      <xdr:spPr>
        <a:xfrm>
          <a:off x="1095379" y="13430254"/>
          <a:ext cx="512108" cy="512107"/>
        </a:xfrm>
        <a:prstGeom prst="rect">
          <a:avLst/>
        </a:prstGeom>
      </xdr:spPr>
    </xdr:pic>
    <xdr:clientData/>
  </xdr:twoCellAnchor>
  <xdr:twoCellAnchor editAs="oneCell">
    <xdr:from>
      <xdr:col>12</xdr:col>
      <xdr:colOff>161928</xdr:colOff>
      <xdr:row>57</xdr:row>
      <xdr:rowOff>104778</xdr:rowOff>
    </xdr:from>
    <xdr:to>
      <xdr:col>13</xdr:col>
      <xdr:colOff>245411</xdr:colOff>
      <xdr:row>59</xdr:row>
      <xdr:rowOff>121585</xdr:rowOff>
    </xdr:to>
    <xdr:pic>
      <xdr:nvPicPr>
        <xdr:cNvPr id="15" name="図 14">
          <a:extLst>
            <a:ext uri="{FF2B5EF4-FFF2-40B4-BE49-F238E27FC236}">
              <a16:creationId xmlns="" xmlns:a16="http://schemas.microsoft.com/office/drawing/2014/main" id="{00000000-0008-0000-0700-00000F000000}"/>
            </a:ext>
          </a:extLst>
        </xdr:cNvPr>
        <xdr:cNvPicPr>
          <a:picLocks noChangeAspect="1"/>
        </xdr:cNvPicPr>
      </xdr:nvPicPr>
      <xdr:blipFill>
        <a:blip xmlns:r="http://schemas.openxmlformats.org/officeDocument/2006/relationships" r:embed="rId3"/>
        <a:stretch>
          <a:fillRect/>
        </a:stretch>
      </xdr:blipFill>
      <xdr:spPr>
        <a:xfrm>
          <a:off x="6819903" y="13420728"/>
          <a:ext cx="512108" cy="512107"/>
        </a:xfrm>
        <a:prstGeom prst="rect">
          <a:avLst/>
        </a:prstGeom>
      </xdr:spPr>
    </xdr:pic>
    <xdr:clientData/>
  </xdr:twoCellAnchor>
  <xdr:twoCellAnchor editAs="oneCell">
    <xdr:from>
      <xdr:col>6</xdr:col>
      <xdr:colOff>66677</xdr:colOff>
      <xdr:row>57</xdr:row>
      <xdr:rowOff>142876</xdr:rowOff>
    </xdr:from>
    <xdr:to>
      <xdr:col>6</xdr:col>
      <xdr:colOff>578785</xdr:colOff>
      <xdr:row>59</xdr:row>
      <xdr:rowOff>163342</xdr:rowOff>
    </xdr:to>
    <xdr:pic>
      <xdr:nvPicPr>
        <xdr:cNvPr id="16" name="図 15">
          <a:extLst>
            <a:ext uri="{FF2B5EF4-FFF2-40B4-BE49-F238E27FC236}">
              <a16:creationId xmlns="" xmlns:a16="http://schemas.microsoft.com/office/drawing/2014/main" id="{00000000-0008-0000-0700-000010000000}"/>
            </a:ext>
          </a:extLst>
        </xdr:cNvPr>
        <xdr:cNvPicPr>
          <a:picLocks noChangeAspect="1"/>
        </xdr:cNvPicPr>
      </xdr:nvPicPr>
      <xdr:blipFill rotWithShape="1">
        <a:blip xmlns:r="http://schemas.openxmlformats.org/officeDocument/2006/relationships" r:embed="rId4"/>
        <a:srcRect t="-446" b="-446"/>
        <a:stretch/>
      </xdr:blipFill>
      <xdr:spPr>
        <a:xfrm>
          <a:off x="3486152" y="13458826"/>
          <a:ext cx="512108" cy="515766"/>
        </a:xfrm>
        <a:prstGeom prst="rect">
          <a:avLst/>
        </a:prstGeom>
      </xdr:spPr>
    </xdr:pic>
    <xdr:clientData/>
  </xdr:twoCellAnchor>
  <xdr:twoCellAnchor editAs="oneCell">
    <xdr:from>
      <xdr:col>4</xdr:col>
      <xdr:colOff>133355</xdr:colOff>
      <xdr:row>57</xdr:row>
      <xdr:rowOff>104780</xdr:rowOff>
    </xdr:from>
    <xdr:to>
      <xdr:col>4</xdr:col>
      <xdr:colOff>645463</xdr:colOff>
      <xdr:row>59</xdr:row>
      <xdr:rowOff>121587</xdr:rowOff>
    </xdr:to>
    <xdr:pic>
      <xdr:nvPicPr>
        <xdr:cNvPr id="17" name="図 16">
          <a:extLst>
            <a:ext uri="{FF2B5EF4-FFF2-40B4-BE49-F238E27FC236}">
              <a16:creationId xmlns="" xmlns:a16="http://schemas.microsoft.com/office/drawing/2014/main" id="{00000000-0008-0000-0700-000011000000}"/>
            </a:ext>
          </a:extLst>
        </xdr:cNvPr>
        <xdr:cNvPicPr>
          <a:picLocks noChangeAspect="1"/>
        </xdr:cNvPicPr>
      </xdr:nvPicPr>
      <xdr:blipFill>
        <a:blip xmlns:r="http://schemas.openxmlformats.org/officeDocument/2006/relationships" r:embed="rId5"/>
        <a:stretch>
          <a:fillRect/>
        </a:stretch>
      </xdr:blipFill>
      <xdr:spPr>
        <a:xfrm>
          <a:off x="1933580" y="13420730"/>
          <a:ext cx="512108" cy="512107"/>
        </a:xfrm>
        <a:prstGeom prst="rect">
          <a:avLst/>
        </a:prstGeom>
      </xdr:spPr>
    </xdr:pic>
    <xdr:clientData/>
  </xdr:twoCellAnchor>
  <xdr:twoCellAnchor editAs="oneCell">
    <xdr:from>
      <xdr:col>5</xdr:col>
      <xdr:colOff>104779</xdr:colOff>
      <xdr:row>57</xdr:row>
      <xdr:rowOff>123825</xdr:rowOff>
    </xdr:from>
    <xdr:to>
      <xdr:col>5</xdr:col>
      <xdr:colOff>616887</xdr:colOff>
      <xdr:row>59</xdr:row>
      <xdr:rowOff>144291</xdr:rowOff>
    </xdr:to>
    <xdr:pic>
      <xdr:nvPicPr>
        <xdr:cNvPr id="18" name="図 17">
          <a:extLst>
            <a:ext uri="{FF2B5EF4-FFF2-40B4-BE49-F238E27FC236}">
              <a16:creationId xmlns="" xmlns:a16="http://schemas.microsoft.com/office/drawing/2014/main" id="{00000000-0008-0000-0700-000012000000}"/>
            </a:ext>
          </a:extLst>
        </xdr:cNvPr>
        <xdr:cNvPicPr>
          <a:picLocks noChangeAspect="1"/>
        </xdr:cNvPicPr>
      </xdr:nvPicPr>
      <xdr:blipFill rotWithShape="1">
        <a:blip xmlns:r="http://schemas.openxmlformats.org/officeDocument/2006/relationships" r:embed="rId6"/>
        <a:srcRect t="-446" b="-446"/>
        <a:stretch/>
      </xdr:blipFill>
      <xdr:spPr>
        <a:xfrm>
          <a:off x="2714629" y="13439775"/>
          <a:ext cx="512108" cy="515766"/>
        </a:xfrm>
        <a:prstGeom prst="rect">
          <a:avLst/>
        </a:prstGeom>
      </xdr:spPr>
    </xdr:pic>
    <xdr:clientData/>
  </xdr:twoCellAnchor>
  <xdr:twoCellAnchor editAs="oneCell">
    <xdr:from>
      <xdr:col>7</xdr:col>
      <xdr:colOff>161927</xdr:colOff>
      <xdr:row>57</xdr:row>
      <xdr:rowOff>123827</xdr:rowOff>
    </xdr:from>
    <xdr:to>
      <xdr:col>8</xdr:col>
      <xdr:colOff>158627</xdr:colOff>
      <xdr:row>59</xdr:row>
      <xdr:rowOff>140634</xdr:rowOff>
    </xdr:to>
    <xdr:pic>
      <xdr:nvPicPr>
        <xdr:cNvPr id="19" name="図 18">
          <a:extLst>
            <a:ext uri="{FF2B5EF4-FFF2-40B4-BE49-F238E27FC236}">
              <a16:creationId xmlns="" xmlns:a16="http://schemas.microsoft.com/office/drawing/2014/main" id="{00000000-0008-0000-0700-000013000000}"/>
            </a:ext>
          </a:extLst>
        </xdr:cNvPr>
        <xdr:cNvPicPr>
          <a:picLocks noChangeAspect="1"/>
        </xdr:cNvPicPr>
      </xdr:nvPicPr>
      <xdr:blipFill>
        <a:blip xmlns:r="http://schemas.openxmlformats.org/officeDocument/2006/relationships" r:embed="rId7"/>
        <a:stretch>
          <a:fillRect/>
        </a:stretch>
      </xdr:blipFill>
      <xdr:spPr>
        <a:xfrm>
          <a:off x="4324352" y="13439777"/>
          <a:ext cx="511050" cy="512107"/>
        </a:xfrm>
        <a:prstGeom prst="rect">
          <a:avLst/>
        </a:prstGeom>
      </xdr:spPr>
    </xdr:pic>
    <xdr:clientData/>
  </xdr:twoCellAnchor>
  <xdr:twoCellAnchor editAs="oneCell">
    <xdr:from>
      <xdr:col>9</xdr:col>
      <xdr:colOff>171454</xdr:colOff>
      <xdr:row>57</xdr:row>
      <xdr:rowOff>104776</xdr:rowOff>
    </xdr:from>
    <xdr:to>
      <xdr:col>9</xdr:col>
      <xdr:colOff>683562</xdr:colOff>
      <xdr:row>59</xdr:row>
      <xdr:rowOff>125242</xdr:rowOff>
    </xdr:to>
    <xdr:pic>
      <xdr:nvPicPr>
        <xdr:cNvPr id="20" name="図 19">
          <a:extLst>
            <a:ext uri="{FF2B5EF4-FFF2-40B4-BE49-F238E27FC236}">
              <a16:creationId xmlns="" xmlns:a16="http://schemas.microsoft.com/office/drawing/2014/main" id="{00000000-0008-0000-0700-000014000000}"/>
            </a:ext>
          </a:extLst>
        </xdr:cNvPr>
        <xdr:cNvPicPr>
          <a:picLocks noChangeAspect="1"/>
        </xdr:cNvPicPr>
      </xdr:nvPicPr>
      <xdr:blipFill>
        <a:blip xmlns:r="http://schemas.openxmlformats.org/officeDocument/2006/relationships" r:embed="rId8"/>
        <a:stretch>
          <a:fillRect/>
        </a:stretch>
      </xdr:blipFill>
      <xdr:spPr>
        <a:xfrm>
          <a:off x="5200654" y="13420726"/>
          <a:ext cx="512108" cy="515766"/>
        </a:xfrm>
        <a:prstGeom prst="rect">
          <a:avLst/>
        </a:prstGeom>
      </xdr:spPr>
    </xdr:pic>
    <xdr:clientData/>
  </xdr:twoCellAnchor>
  <xdr:twoCellAnchor editAs="oneCell">
    <xdr:from>
      <xdr:col>1</xdr:col>
      <xdr:colOff>41413</xdr:colOff>
      <xdr:row>62</xdr:row>
      <xdr:rowOff>8282</xdr:rowOff>
    </xdr:from>
    <xdr:to>
      <xdr:col>2</xdr:col>
      <xdr:colOff>119178</xdr:colOff>
      <xdr:row>64</xdr:row>
      <xdr:rowOff>98977</xdr:rowOff>
    </xdr:to>
    <xdr:pic>
      <xdr:nvPicPr>
        <xdr:cNvPr id="21" name="図 20">
          <a:extLst>
            <a:ext uri="{FF2B5EF4-FFF2-40B4-BE49-F238E27FC236}">
              <a16:creationId xmlns="" xmlns:a16="http://schemas.microsoft.com/office/drawing/2014/main" id="{00000000-0008-0000-0700-00001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138" y="14410082"/>
          <a:ext cx="506390" cy="50979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175260</xdr:colOff>
          <xdr:row>60</xdr:row>
          <xdr:rowOff>0</xdr:rowOff>
        </xdr:from>
        <xdr:to>
          <xdr:col>1</xdr:col>
          <xdr:colOff>411480</xdr:colOff>
          <xdr:row>60</xdr:row>
          <xdr:rowOff>175260</xdr:rowOff>
        </xdr:to>
        <xdr:sp macro="" textlink="">
          <xdr:nvSpPr>
            <xdr:cNvPr id="48191" name="Check Box 63" hidden="1">
              <a:extLst>
                <a:ext uri="{63B3BB69-23CF-44E3-9099-C40C66FF867C}">
                  <a14:compatExt spid="_x0000_s48191"/>
                </a:ext>
                <a:ext uri="{FF2B5EF4-FFF2-40B4-BE49-F238E27FC236}">
                  <a16:creationId xmlns="" xmlns:a16="http://schemas.microsoft.com/office/drawing/2014/main" id="{00000000-0008-0000-0100-00003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60</xdr:row>
          <xdr:rowOff>0</xdr:rowOff>
        </xdr:from>
        <xdr:to>
          <xdr:col>3</xdr:col>
          <xdr:colOff>533400</xdr:colOff>
          <xdr:row>60</xdr:row>
          <xdr:rowOff>175260</xdr:rowOff>
        </xdr:to>
        <xdr:sp macro="" textlink="">
          <xdr:nvSpPr>
            <xdr:cNvPr id="48192" name="Check Box 64" hidden="1">
              <a:extLst>
                <a:ext uri="{63B3BB69-23CF-44E3-9099-C40C66FF867C}">
                  <a14:compatExt spid="_x0000_s48192"/>
                </a:ext>
                <a:ext uri="{FF2B5EF4-FFF2-40B4-BE49-F238E27FC236}">
                  <a16:creationId xmlns="" xmlns:a16="http://schemas.microsoft.com/office/drawing/2014/main" id="{00000000-0008-0000-0100-00004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289560</xdr:colOff>
          <xdr:row>60</xdr:row>
          <xdr:rowOff>0</xdr:rowOff>
        </xdr:from>
        <xdr:to>
          <xdr:col>4</xdr:col>
          <xdr:colOff>533400</xdr:colOff>
          <xdr:row>60</xdr:row>
          <xdr:rowOff>175260</xdr:rowOff>
        </xdr:to>
        <xdr:sp macro="" textlink="">
          <xdr:nvSpPr>
            <xdr:cNvPr id="48193" name="Check Box 65" hidden="1">
              <a:extLst>
                <a:ext uri="{63B3BB69-23CF-44E3-9099-C40C66FF867C}">
                  <a14:compatExt spid="_x0000_s48193"/>
                </a:ext>
                <a:ext uri="{FF2B5EF4-FFF2-40B4-BE49-F238E27FC236}">
                  <a16:creationId xmlns="" xmlns:a16="http://schemas.microsoft.com/office/drawing/2014/main" id="{00000000-0008-0000-0100-00004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259080</xdr:colOff>
          <xdr:row>60</xdr:row>
          <xdr:rowOff>0</xdr:rowOff>
        </xdr:from>
        <xdr:to>
          <xdr:col>5</xdr:col>
          <xdr:colOff>495300</xdr:colOff>
          <xdr:row>60</xdr:row>
          <xdr:rowOff>175260</xdr:rowOff>
        </xdr:to>
        <xdr:sp macro="" textlink="">
          <xdr:nvSpPr>
            <xdr:cNvPr id="48194" name="Check Box 66" hidden="1">
              <a:extLst>
                <a:ext uri="{63B3BB69-23CF-44E3-9099-C40C66FF867C}">
                  <a14:compatExt spid="_x0000_s48194"/>
                </a:ext>
                <a:ext uri="{FF2B5EF4-FFF2-40B4-BE49-F238E27FC236}">
                  <a16:creationId xmlns="" xmlns:a16="http://schemas.microsoft.com/office/drawing/2014/main" id="{00000000-0008-0000-0100-00004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220980</xdr:colOff>
          <xdr:row>60</xdr:row>
          <xdr:rowOff>0</xdr:rowOff>
        </xdr:from>
        <xdr:to>
          <xdr:col>6</xdr:col>
          <xdr:colOff>457200</xdr:colOff>
          <xdr:row>60</xdr:row>
          <xdr:rowOff>175260</xdr:rowOff>
        </xdr:to>
        <xdr:sp macro="" textlink="">
          <xdr:nvSpPr>
            <xdr:cNvPr id="48195" name="Check Box 67" hidden="1">
              <a:extLst>
                <a:ext uri="{63B3BB69-23CF-44E3-9099-C40C66FF867C}">
                  <a14:compatExt spid="_x0000_s48195"/>
                </a:ext>
                <a:ext uri="{FF2B5EF4-FFF2-40B4-BE49-F238E27FC236}">
                  <a16:creationId xmlns="" xmlns:a16="http://schemas.microsoft.com/office/drawing/2014/main" id="{00000000-0008-0000-0100-00004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312420</xdr:colOff>
          <xdr:row>60</xdr:row>
          <xdr:rowOff>0</xdr:rowOff>
        </xdr:from>
        <xdr:to>
          <xdr:col>8</xdr:col>
          <xdr:colOff>45720</xdr:colOff>
          <xdr:row>60</xdr:row>
          <xdr:rowOff>175260</xdr:rowOff>
        </xdr:to>
        <xdr:sp macro="" textlink="">
          <xdr:nvSpPr>
            <xdr:cNvPr id="48196" name="Check Box 68" hidden="1">
              <a:extLst>
                <a:ext uri="{63B3BB69-23CF-44E3-9099-C40C66FF867C}">
                  <a14:compatExt spid="_x0000_s48196"/>
                </a:ext>
                <a:ext uri="{FF2B5EF4-FFF2-40B4-BE49-F238E27FC236}">
                  <a16:creationId xmlns="" xmlns:a16="http://schemas.microsoft.com/office/drawing/2014/main" id="{00000000-0008-0000-0100-00004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327660</xdr:colOff>
          <xdr:row>60</xdr:row>
          <xdr:rowOff>0</xdr:rowOff>
        </xdr:from>
        <xdr:to>
          <xdr:col>9</xdr:col>
          <xdr:colOff>556260</xdr:colOff>
          <xdr:row>60</xdr:row>
          <xdr:rowOff>175260</xdr:rowOff>
        </xdr:to>
        <xdr:sp macro="" textlink="">
          <xdr:nvSpPr>
            <xdr:cNvPr id="48197" name="Check Box 69" hidden="1">
              <a:extLst>
                <a:ext uri="{63B3BB69-23CF-44E3-9099-C40C66FF867C}">
                  <a14:compatExt spid="_x0000_s48197"/>
                </a:ext>
                <a:ext uri="{FF2B5EF4-FFF2-40B4-BE49-F238E27FC236}">
                  <a16:creationId xmlns="" xmlns:a16="http://schemas.microsoft.com/office/drawing/2014/main" id="{00000000-0008-0000-0100-00004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12</xdr:row>
          <xdr:rowOff>30480</xdr:rowOff>
        </xdr:from>
        <xdr:to>
          <xdr:col>12</xdr:col>
          <xdr:colOff>388620</xdr:colOff>
          <xdr:row>12</xdr:row>
          <xdr:rowOff>228600</xdr:rowOff>
        </xdr:to>
        <xdr:sp macro="" textlink="">
          <xdr:nvSpPr>
            <xdr:cNvPr id="48198" name="Check Box 70" hidden="1">
              <a:extLst>
                <a:ext uri="{63B3BB69-23CF-44E3-9099-C40C66FF867C}">
                  <a14:compatExt spid="_x0000_s48198"/>
                </a:ext>
                <a:ext uri="{FF2B5EF4-FFF2-40B4-BE49-F238E27FC236}">
                  <a16:creationId xmlns="" xmlns:a16="http://schemas.microsoft.com/office/drawing/2014/main" id="{00000000-0008-0000-0100-00004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13</xdr:row>
          <xdr:rowOff>22860</xdr:rowOff>
        </xdr:from>
        <xdr:to>
          <xdr:col>12</xdr:col>
          <xdr:colOff>388620</xdr:colOff>
          <xdr:row>13</xdr:row>
          <xdr:rowOff>220980</xdr:rowOff>
        </xdr:to>
        <xdr:sp macro="" textlink="">
          <xdr:nvSpPr>
            <xdr:cNvPr id="48199" name="Check Box 71" hidden="1">
              <a:extLst>
                <a:ext uri="{63B3BB69-23CF-44E3-9099-C40C66FF867C}">
                  <a14:compatExt spid="_x0000_s48199"/>
                </a:ext>
                <a:ext uri="{FF2B5EF4-FFF2-40B4-BE49-F238E27FC236}">
                  <a16:creationId xmlns="" xmlns:a16="http://schemas.microsoft.com/office/drawing/2014/main" id="{00000000-0008-0000-0100-00004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14</xdr:row>
          <xdr:rowOff>30480</xdr:rowOff>
        </xdr:from>
        <xdr:to>
          <xdr:col>12</xdr:col>
          <xdr:colOff>388620</xdr:colOff>
          <xdr:row>14</xdr:row>
          <xdr:rowOff>228600</xdr:rowOff>
        </xdr:to>
        <xdr:sp macro="" textlink="">
          <xdr:nvSpPr>
            <xdr:cNvPr id="48200" name="Check Box 72" hidden="1">
              <a:extLst>
                <a:ext uri="{63B3BB69-23CF-44E3-9099-C40C66FF867C}">
                  <a14:compatExt spid="_x0000_s48200"/>
                </a:ext>
                <a:ext uri="{FF2B5EF4-FFF2-40B4-BE49-F238E27FC236}">
                  <a16:creationId xmlns="" xmlns:a16="http://schemas.microsoft.com/office/drawing/2014/main" id="{00000000-0008-0000-0100-00004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15</xdr:row>
          <xdr:rowOff>38100</xdr:rowOff>
        </xdr:from>
        <xdr:to>
          <xdr:col>12</xdr:col>
          <xdr:colOff>388620</xdr:colOff>
          <xdr:row>15</xdr:row>
          <xdr:rowOff>236220</xdr:rowOff>
        </xdr:to>
        <xdr:sp macro="" textlink="">
          <xdr:nvSpPr>
            <xdr:cNvPr id="48201" name="Check Box 73" hidden="1">
              <a:extLst>
                <a:ext uri="{63B3BB69-23CF-44E3-9099-C40C66FF867C}">
                  <a14:compatExt spid="_x0000_s48201"/>
                </a:ext>
                <a:ext uri="{FF2B5EF4-FFF2-40B4-BE49-F238E27FC236}">
                  <a16:creationId xmlns="" xmlns:a16="http://schemas.microsoft.com/office/drawing/2014/main" id="{00000000-0008-0000-0100-00004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16</xdr:row>
          <xdr:rowOff>30480</xdr:rowOff>
        </xdr:from>
        <xdr:to>
          <xdr:col>12</xdr:col>
          <xdr:colOff>388620</xdr:colOff>
          <xdr:row>16</xdr:row>
          <xdr:rowOff>228600</xdr:rowOff>
        </xdr:to>
        <xdr:sp macro="" textlink="">
          <xdr:nvSpPr>
            <xdr:cNvPr id="48202" name="Check Box 74" hidden="1">
              <a:extLst>
                <a:ext uri="{63B3BB69-23CF-44E3-9099-C40C66FF867C}">
                  <a14:compatExt spid="_x0000_s48202"/>
                </a:ext>
                <a:ext uri="{FF2B5EF4-FFF2-40B4-BE49-F238E27FC236}">
                  <a16:creationId xmlns="" xmlns:a16="http://schemas.microsoft.com/office/drawing/2014/main" id="{00000000-0008-0000-0100-00004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17</xdr:row>
          <xdr:rowOff>30480</xdr:rowOff>
        </xdr:from>
        <xdr:to>
          <xdr:col>12</xdr:col>
          <xdr:colOff>388620</xdr:colOff>
          <xdr:row>17</xdr:row>
          <xdr:rowOff>228600</xdr:rowOff>
        </xdr:to>
        <xdr:sp macro="" textlink="">
          <xdr:nvSpPr>
            <xdr:cNvPr id="48203" name="Check Box 75" hidden="1">
              <a:extLst>
                <a:ext uri="{63B3BB69-23CF-44E3-9099-C40C66FF867C}">
                  <a14:compatExt spid="_x0000_s48203"/>
                </a:ext>
                <a:ext uri="{FF2B5EF4-FFF2-40B4-BE49-F238E27FC236}">
                  <a16:creationId xmlns="" xmlns:a16="http://schemas.microsoft.com/office/drawing/2014/main" id="{00000000-0008-0000-0100-00004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18</xdr:row>
          <xdr:rowOff>30480</xdr:rowOff>
        </xdr:from>
        <xdr:to>
          <xdr:col>12</xdr:col>
          <xdr:colOff>388620</xdr:colOff>
          <xdr:row>18</xdr:row>
          <xdr:rowOff>228600</xdr:rowOff>
        </xdr:to>
        <xdr:sp macro="" textlink="">
          <xdr:nvSpPr>
            <xdr:cNvPr id="48204" name="Check Box 76" hidden="1">
              <a:extLst>
                <a:ext uri="{63B3BB69-23CF-44E3-9099-C40C66FF867C}">
                  <a14:compatExt spid="_x0000_s48204"/>
                </a:ext>
                <a:ext uri="{FF2B5EF4-FFF2-40B4-BE49-F238E27FC236}">
                  <a16:creationId xmlns="" xmlns:a16="http://schemas.microsoft.com/office/drawing/2014/main" id="{00000000-0008-0000-0100-00004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19</xdr:row>
          <xdr:rowOff>30480</xdr:rowOff>
        </xdr:from>
        <xdr:to>
          <xdr:col>12</xdr:col>
          <xdr:colOff>388620</xdr:colOff>
          <xdr:row>19</xdr:row>
          <xdr:rowOff>228600</xdr:rowOff>
        </xdr:to>
        <xdr:sp macro="" textlink="">
          <xdr:nvSpPr>
            <xdr:cNvPr id="48205" name="Check Box 77" hidden="1">
              <a:extLst>
                <a:ext uri="{63B3BB69-23CF-44E3-9099-C40C66FF867C}">
                  <a14:compatExt spid="_x0000_s48205"/>
                </a:ext>
                <a:ext uri="{FF2B5EF4-FFF2-40B4-BE49-F238E27FC236}">
                  <a16:creationId xmlns="" xmlns:a16="http://schemas.microsoft.com/office/drawing/2014/main" id="{00000000-0008-0000-0100-00004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20</xdr:row>
          <xdr:rowOff>30480</xdr:rowOff>
        </xdr:from>
        <xdr:to>
          <xdr:col>12</xdr:col>
          <xdr:colOff>388620</xdr:colOff>
          <xdr:row>20</xdr:row>
          <xdr:rowOff>228600</xdr:rowOff>
        </xdr:to>
        <xdr:sp macro="" textlink="">
          <xdr:nvSpPr>
            <xdr:cNvPr id="48206" name="Check Box 78" hidden="1">
              <a:extLst>
                <a:ext uri="{63B3BB69-23CF-44E3-9099-C40C66FF867C}">
                  <a14:compatExt spid="_x0000_s48206"/>
                </a:ext>
                <a:ext uri="{FF2B5EF4-FFF2-40B4-BE49-F238E27FC236}">
                  <a16:creationId xmlns="" xmlns:a16="http://schemas.microsoft.com/office/drawing/2014/main" id="{00000000-0008-0000-0100-00004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21</xdr:row>
          <xdr:rowOff>38100</xdr:rowOff>
        </xdr:from>
        <xdr:to>
          <xdr:col>12</xdr:col>
          <xdr:colOff>388620</xdr:colOff>
          <xdr:row>21</xdr:row>
          <xdr:rowOff>236220</xdr:rowOff>
        </xdr:to>
        <xdr:sp macro="" textlink="">
          <xdr:nvSpPr>
            <xdr:cNvPr id="48207" name="Check Box 79" hidden="1">
              <a:extLst>
                <a:ext uri="{63B3BB69-23CF-44E3-9099-C40C66FF867C}">
                  <a14:compatExt spid="_x0000_s48207"/>
                </a:ext>
                <a:ext uri="{FF2B5EF4-FFF2-40B4-BE49-F238E27FC236}">
                  <a16:creationId xmlns="" xmlns:a16="http://schemas.microsoft.com/office/drawing/2014/main" id="{00000000-0008-0000-0100-00004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22</xdr:row>
          <xdr:rowOff>30480</xdr:rowOff>
        </xdr:from>
        <xdr:to>
          <xdr:col>12</xdr:col>
          <xdr:colOff>388620</xdr:colOff>
          <xdr:row>22</xdr:row>
          <xdr:rowOff>228600</xdr:rowOff>
        </xdr:to>
        <xdr:sp macro="" textlink="">
          <xdr:nvSpPr>
            <xdr:cNvPr id="48208" name="Check Box 80" hidden="1">
              <a:extLst>
                <a:ext uri="{63B3BB69-23CF-44E3-9099-C40C66FF867C}">
                  <a14:compatExt spid="_x0000_s48208"/>
                </a:ext>
                <a:ext uri="{FF2B5EF4-FFF2-40B4-BE49-F238E27FC236}">
                  <a16:creationId xmlns="" xmlns:a16="http://schemas.microsoft.com/office/drawing/2014/main" id="{00000000-0008-0000-0100-00005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23</xdr:row>
          <xdr:rowOff>38100</xdr:rowOff>
        </xdr:from>
        <xdr:to>
          <xdr:col>12</xdr:col>
          <xdr:colOff>388620</xdr:colOff>
          <xdr:row>23</xdr:row>
          <xdr:rowOff>236220</xdr:rowOff>
        </xdr:to>
        <xdr:sp macro="" textlink="">
          <xdr:nvSpPr>
            <xdr:cNvPr id="48209" name="Check Box 81" hidden="1">
              <a:extLst>
                <a:ext uri="{63B3BB69-23CF-44E3-9099-C40C66FF867C}">
                  <a14:compatExt spid="_x0000_s48209"/>
                </a:ext>
                <a:ext uri="{FF2B5EF4-FFF2-40B4-BE49-F238E27FC236}">
                  <a16:creationId xmlns="" xmlns:a16="http://schemas.microsoft.com/office/drawing/2014/main" id="{00000000-0008-0000-0100-00005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24</xdr:row>
          <xdr:rowOff>30480</xdr:rowOff>
        </xdr:from>
        <xdr:to>
          <xdr:col>12</xdr:col>
          <xdr:colOff>388620</xdr:colOff>
          <xdr:row>24</xdr:row>
          <xdr:rowOff>228600</xdr:rowOff>
        </xdr:to>
        <xdr:sp macro="" textlink="">
          <xdr:nvSpPr>
            <xdr:cNvPr id="48210" name="Check Box 82" hidden="1">
              <a:extLst>
                <a:ext uri="{63B3BB69-23CF-44E3-9099-C40C66FF867C}">
                  <a14:compatExt spid="_x0000_s48210"/>
                </a:ext>
                <a:ext uri="{FF2B5EF4-FFF2-40B4-BE49-F238E27FC236}">
                  <a16:creationId xmlns="" xmlns:a16="http://schemas.microsoft.com/office/drawing/2014/main" id="{00000000-0008-0000-0100-00005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25</xdr:row>
          <xdr:rowOff>22860</xdr:rowOff>
        </xdr:from>
        <xdr:to>
          <xdr:col>12</xdr:col>
          <xdr:colOff>388620</xdr:colOff>
          <xdr:row>25</xdr:row>
          <xdr:rowOff>220980</xdr:rowOff>
        </xdr:to>
        <xdr:sp macro="" textlink="">
          <xdr:nvSpPr>
            <xdr:cNvPr id="48211" name="Check Box 83" hidden="1">
              <a:extLst>
                <a:ext uri="{63B3BB69-23CF-44E3-9099-C40C66FF867C}">
                  <a14:compatExt spid="_x0000_s48211"/>
                </a:ext>
                <a:ext uri="{FF2B5EF4-FFF2-40B4-BE49-F238E27FC236}">
                  <a16:creationId xmlns="" xmlns:a16="http://schemas.microsoft.com/office/drawing/2014/main" id="{00000000-0008-0000-0100-00005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26</xdr:row>
          <xdr:rowOff>30480</xdr:rowOff>
        </xdr:from>
        <xdr:to>
          <xdr:col>12</xdr:col>
          <xdr:colOff>388620</xdr:colOff>
          <xdr:row>26</xdr:row>
          <xdr:rowOff>228600</xdr:rowOff>
        </xdr:to>
        <xdr:sp macro="" textlink="">
          <xdr:nvSpPr>
            <xdr:cNvPr id="48212" name="Check Box 84" hidden="1">
              <a:extLst>
                <a:ext uri="{63B3BB69-23CF-44E3-9099-C40C66FF867C}">
                  <a14:compatExt spid="_x0000_s48212"/>
                </a:ext>
                <a:ext uri="{FF2B5EF4-FFF2-40B4-BE49-F238E27FC236}">
                  <a16:creationId xmlns="" xmlns:a16="http://schemas.microsoft.com/office/drawing/2014/main" id="{00000000-0008-0000-0100-00005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27</xdr:row>
          <xdr:rowOff>38100</xdr:rowOff>
        </xdr:from>
        <xdr:to>
          <xdr:col>12</xdr:col>
          <xdr:colOff>388620</xdr:colOff>
          <xdr:row>27</xdr:row>
          <xdr:rowOff>236220</xdr:rowOff>
        </xdr:to>
        <xdr:sp macro="" textlink="">
          <xdr:nvSpPr>
            <xdr:cNvPr id="48213" name="Check Box 85" hidden="1">
              <a:extLst>
                <a:ext uri="{63B3BB69-23CF-44E3-9099-C40C66FF867C}">
                  <a14:compatExt spid="_x0000_s48213"/>
                </a:ext>
                <a:ext uri="{FF2B5EF4-FFF2-40B4-BE49-F238E27FC236}">
                  <a16:creationId xmlns="" xmlns:a16="http://schemas.microsoft.com/office/drawing/2014/main" id="{00000000-0008-0000-0100-00005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28</xdr:row>
          <xdr:rowOff>30480</xdr:rowOff>
        </xdr:from>
        <xdr:to>
          <xdr:col>12</xdr:col>
          <xdr:colOff>388620</xdr:colOff>
          <xdr:row>28</xdr:row>
          <xdr:rowOff>228600</xdr:rowOff>
        </xdr:to>
        <xdr:sp macro="" textlink="">
          <xdr:nvSpPr>
            <xdr:cNvPr id="48214" name="Check Box 86" hidden="1">
              <a:extLst>
                <a:ext uri="{63B3BB69-23CF-44E3-9099-C40C66FF867C}">
                  <a14:compatExt spid="_x0000_s48214"/>
                </a:ext>
                <a:ext uri="{FF2B5EF4-FFF2-40B4-BE49-F238E27FC236}">
                  <a16:creationId xmlns="" xmlns:a16="http://schemas.microsoft.com/office/drawing/2014/main" id="{00000000-0008-0000-0100-00005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29</xdr:row>
          <xdr:rowOff>30480</xdr:rowOff>
        </xdr:from>
        <xdr:to>
          <xdr:col>12</xdr:col>
          <xdr:colOff>388620</xdr:colOff>
          <xdr:row>29</xdr:row>
          <xdr:rowOff>228600</xdr:rowOff>
        </xdr:to>
        <xdr:sp macro="" textlink="">
          <xdr:nvSpPr>
            <xdr:cNvPr id="48215" name="Check Box 87" hidden="1">
              <a:extLst>
                <a:ext uri="{63B3BB69-23CF-44E3-9099-C40C66FF867C}">
                  <a14:compatExt spid="_x0000_s48215"/>
                </a:ext>
                <a:ext uri="{FF2B5EF4-FFF2-40B4-BE49-F238E27FC236}">
                  <a16:creationId xmlns="" xmlns:a16="http://schemas.microsoft.com/office/drawing/2014/main" id="{00000000-0008-0000-0100-00005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30</xdr:row>
          <xdr:rowOff>30480</xdr:rowOff>
        </xdr:from>
        <xdr:to>
          <xdr:col>12</xdr:col>
          <xdr:colOff>388620</xdr:colOff>
          <xdr:row>30</xdr:row>
          <xdr:rowOff>228600</xdr:rowOff>
        </xdr:to>
        <xdr:sp macro="" textlink="">
          <xdr:nvSpPr>
            <xdr:cNvPr id="48216" name="Check Box 88" hidden="1">
              <a:extLst>
                <a:ext uri="{63B3BB69-23CF-44E3-9099-C40C66FF867C}">
                  <a14:compatExt spid="_x0000_s48216"/>
                </a:ext>
                <a:ext uri="{FF2B5EF4-FFF2-40B4-BE49-F238E27FC236}">
                  <a16:creationId xmlns="" xmlns:a16="http://schemas.microsoft.com/office/drawing/2014/main" id="{00000000-0008-0000-0100-00005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31</xdr:row>
          <xdr:rowOff>30480</xdr:rowOff>
        </xdr:from>
        <xdr:to>
          <xdr:col>12</xdr:col>
          <xdr:colOff>388620</xdr:colOff>
          <xdr:row>31</xdr:row>
          <xdr:rowOff>228600</xdr:rowOff>
        </xdr:to>
        <xdr:sp macro="" textlink="">
          <xdr:nvSpPr>
            <xdr:cNvPr id="48217" name="Check Box 89" hidden="1">
              <a:extLst>
                <a:ext uri="{63B3BB69-23CF-44E3-9099-C40C66FF867C}">
                  <a14:compatExt spid="_x0000_s48217"/>
                </a:ext>
                <a:ext uri="{FF2B5EF4-FFF2-40B4-BE49-F238E27FC236}">
                  <a16:creationId xmlns="" xmlns:a16="http://schemas.microsoft.com/office/drawing/2014/main" id="{00000000-0008-0000-0100-00005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32</xdr:row>
          <xdr:rowOff>30480</xdr:rowOff>
        </xdr:from>
        <xdr:to>
          <xdr:col>12</xdr:col>
          <xdr:colOff>388620</xdr:colOff>
          <xdr:row>32</xdr:row>
          <xdr:rowOff>228600</xdr:rowOff>
        </xdr:to>
        <xdr:sp macro="" textlink="">
          <xdr:nvSpPr>
            <xdr:cNvPr id="48218" name="Check Box 90" hidden="1">
              <a:extLst>
                <a:ext uri="{63B3BB69-23CF-44E3-9099-C40C66FF867C}">
                  <a14:compatExt spid="_x0000_s48218"/>
                </a:ext>
                <a:ext uri="{FF2B5EF4-FFF2-40B4-BE49-F238E27FC236}">
                  <a16:creationId xmlns="" xmlns:a16="http://schemas.microsoft.com/office/drawing/2014/main" id="{00000000-0008-0000-0100-00005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33</xdr:row>
          <xdr:rowOff>38100</xdr:rowOff>
        </xdr:from>
        <xdr:to>
          <xdr:col>12</xdr:col>
          <xdr:colOff>388620</xdr:colOff>
          <xdr:row>33</xdr:row>
          <xdr:rowOff>236220</xdr:rowOff>
        </xdr:to>
        <xdr:sp macro="" textlink="">
          <xdr:nvSpPr>
            <xdr:cNvPr id="48219" name="Check Box 91" hidden="1">
              <a:extLst>
                <a:ext uri="{63B3BB69-23CF-44E3-9099-C40C66FF867C}">
                  <a14:compatExt spid="_x0000_s48219"/>
                </a:ext>
                <a:ext uri="{FF2B5EF4-FFF2-40B4-BE49-F238E27FC236}">
                  <a16:creationId xmlns="" xmlns:a16="http://schemas.microsoft.com/office/drawing/2014/main" id="{00000000-0008-0000-0100-00005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34</xdr:row>
          <xdr:rowOff>30480</xdr:rowOff>
        </xdr:from>
        <xdr:to>
          <xdr:col>12</xdr:col>
          <xdr:colOff>388620</xdr:colOff>
          <xdr:row>34</xdr:row>
          <xdr:rowOff>228600</xdr:rowOff>
        </xdr:to>
        <xdr:sp macro="" textlink="">
          <xdr:nvSpPr>
            <xdr:cNvPr id="48220" name="Check Box 92" hidden="1">
              <a:extLst>
                <a:ext uri="{63B3BB69-23CF-44E3-9099-C40C66FF867C}">
                  <a14:compatExt spid="_x0000_s48220"/>
                </a:ext>
                <a:ext uri="{FF2B5EF4-FFF2-40B4-BE49-F238E27FC236}">
                  <a16:creationId xmlns="" xmlns:a16="http://schemas.microsoft.com/office/drawing/2014/main" id="{00000000-0008-0000-0100-00005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35</xdr:row>
          <xdr:rowOff>38100</xdr:rowOff>
        </xdr:from>
        <xdr:to>
          <xdr:col>12</xdr:col>
          <xdr:colOff>388620</xdr:colOff>
          <xdr:row>35</xdr:row>
          <xdr:rowOff>236220</xdr:rowOff>
        </xdr:to>
        <xdr:sp macro="" textlink="">
          <xdr:nvSpPr>
            <xdr:cNvPr id="48221" name="Check Box 93" hidden="1">
              <a:extLst>
                <a:ext uri="{63B3BB69-23CF-44E3-9099-C40C66FF867C}">
                  <a14:compatExt spid="_x0000_s48221"/>
                </a:ext>
                <a:ext uri="{FF2B5EF4-FFF2-40B4-BE49-F238E27FC236}">
                  <a16:creationId xmlns="" xmlns:a16="http://schemas.microsoft.com/office/drawing/2014/main" id="{00000000-0008-0000-0100-00005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36</xdr:row>
          <xdr:rowOff>30480</xdr:rowOff>
        </xdr:from>
        <xdr:to>
          <xdr:col>12</xdr:col>
          <xdr:colOff>388620</xdr:colOff>
          <xdr:row>36</xdr:row>
          <xdr:rowOff>228600</xdr:rowOff>
        </xdr:to>
        <xdr:sp macro="" textlink="">
          <xdr:nvSpPr>
            <xdr:cNvPr id="48222" name="Check Box 94" hidden="1">
              <a:extLst>
                <a:ext uri="{63B3BB69-23CF-44E3-9099-C40C66FF867C}">
                  <a14:compatExt spid="_x0000_s48222"/>
                </a:ext>
                <a:ext uri="{FF2B5EF4-FFF2-40B4-BE49-F238E27FC236}">
                  <a16:creationId xmlns="" xmlns:a16="http://schemas.microsoft.com/office/drawing/2014/main" id="{00000000-0008-0000-0100-00005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37</xdr:row>
          <xdr:rowOff>22860</xdr:rowOff>
        </xdr:from>
        <xdr:to>
          <xdr:col>12</xdr:col>
          <xdr:colOff>388620</xdr:colOff>
          <xdr:row>37</xdr:row>
          <xdr:rowOff>220980</xdr:rowOff>
        </xdr:to>
        <xdr:sp macro="" textlink="">
          <xdr:nvSpPr>
            <xdr:cNvPr id="48223" name="Check Box 95" hidden="1">
              <a:extLst>
                <a:ext uri="{63B3BB69-23CF-44E3-9099-C40C66FF867C}">
                  <a14:compatExt spid="_x0000_s48223"/>
                </a:ext>
                <a:ext uri="{FF2B5EF4-FFF2-40B4-BE49-F238E27FC236}">
                  <a16:creationId xmlns="" xmlns:a16="http://schemas.microsoft.com/office/drawing/2014/main" id="{00000000-0008-0000-0100-00005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38</xdr:row>
          <xdr:rowOff>30480</xdr:rowOff>
        </xdr:from>
        <xdr:to>
          <xdr:col>12</xdr:col>
          <xdr:colOff>388620</xdr:colOff>
          <xdr:row>38</xdr:row>
          <xdr:rowOff>228600</xdr:rowOff>
        </xdr:to>
        <xdr:sp macro="" textlink="">
          <xdr:nvSpPr>
            <xdr:cNvPr id="48224" name="Check Box 96" hidden="1">
              <a:extLst>
                <a:ext uri="{63B3BB69-23CF-44E3-9099-C40C66FF867C}">
                  <a14:compatExt spid="_x0000_s48224"/>
                </a:ext>
                <a:ext uri="{FF2B5EF4-FFF2-40B4-BE49-F238E27FC236}">
                  <a16:creationId xmlns="" xmlns:a16="http://schemas.microsoft.com/office/drawing/2014/main" id="{00000000-0008-0000-0100-00006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39</xdr:row>
          <xdr:rowOff>38100</xdr:rowOff>
        </xdr:from>
        <xdr:to>
          <xdr:col>12</xdr:col>
          <xdr:colOff>388620</xdr:colOff>
          <xdr:row>39</xdr:row>
          <xdr:rowOff>236220</xdr:rowOff>
        </xdr:to>
        <xdr:sp macro="" textlink="">
          <xdr:nvSpPr>
            <xdr:cNvPr id="48225" name="Check Box 97" hidden="1">
              <a:extLst>
                <a:ext uri="{63B3BB69-23CF-44E3-9099-C40C66FF867C}">
                  <a14:compatExt spid="_x0000_s48225"/>
                </a:ext>
                <a:ext uri="{FF2B5EF4-FFF2-40B4-BE49-F238E27FC236}">
                  <a16:creationId xmlns="" xmlns:a16="http://schemas.microsoft.com/office/drawing/2014/main" id="{00000000-0008-0000-0100-00006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40</xdr:row>
          <xdr:rowOff>30480</xdr:rowOff>
        </xdr:from>
        <xdr:to>
          <xdr:col>12</xdr:col>
          <xdr:colOff>388620</xdr:colOff>
          <xdr:row>40</xdr:row>
          <xdr:rowOff>228600</xdr:rowOff>
        </xdr:to>
        <xdr:sp macro="" textlink="">
          <xdr:nvSpPr>
            <xdr:cNvPr id="48226" name="Check Box 98" hidden="1">
              <a:extLst>
                <a:ext uri="{63B3BB69-23CF-44E3-9099-C40C66FF867C}">
                  <a14:compatExt spid="_x0000_s48226"/>
                </a:ext>
                <a:ext uri="{FF2B5EF4-FFF2-40B4-BE49-F238E27FC236}">
                  <a16:creationId xmlns="" xmlns:a16="http://schemas.microsoft.com/office/drawing/2014/main" id="{00000000-0008-0000-0100-00006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41</xdr:row>
          <xdr:rowOff>30480</xdr:rowOff>
        </xdr:from>
        <xdr:to>
          <xdr:col>12</xdr:col>
          <xdr:colOff>388620</xdr:colOff>
          <xdr:row>41</xdr:row>
          <xdr:rowOff>228600</xdr:rowOff>
        </xdr:to>
        <xdr:sp macro="" textlink="">
          <xdr:nvSpPr>
            <xdr:cNvPr id="48227" name="Check Box 99" hidden="1">
              <a:extLst>
                <a:ext uri="{63B3BB69-23CF-44E3-9099-C40C66FF867C}">
                  <a14:compatExt spid="_x0000_s48227"/>
                </a:ext>
                <a:ext uri="{FF2B5EF4-FFF2-40B4-BE49-F238E27FC236}">
                  <a16:creationId xmlns="" xmlns:a16="http://schemas.microsoft.com/office/drawing/2014/main" id="{00000000-0008-0000-0100-00006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42</xdr:row>
          <xdr:rowOff>30480</xdr:rowOff>
        </xdr:from>
        <xdr:to>
          <xdr:col>12</xdr:col>
          <xdr:colOff>388620</xdr:colOff>
          <xdr:row>42</xdr:row>
          <xdr:rowOff>228600</xdr:rowOff>
        </xdr:to>
        <xdr:sp macro="" textlink="">
          <xdr:nvSpPr>
            <xdr:cNvPr id="48228" name="Check Box 100" hidden="1">
              <a:extLst>
                <a:ext uri="{63B3BB69-23CF-44E3-9099-C40C66FF867C}">
                  <a14:compatExt spid="_x0000_s48228"/>
                </a:ext>
                <a:ext uri="{FF2B5EF4-FFF2-40B4-BE49-F238E27FC236}">
                  <a16:creationId xmlns="" xmlns:a16="http://schemas.microsoft.com/office/drawing/2014/main" id="{00000000-0008-0000-0100-00006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43</xdr:row>
          <xdr:rowOff>30480</xdr:rowOff>
        </xdr:from>
        <xdr:to>
          <xdr:col>12</xdr:col>
          <xdr:colOff>388620</xdr:colOff>
          <xdr:row>43</xdr:row>
          <xdr:rowOff>228600</xdr:rowOff>
        </xdr:to>
        <xdr:sp macro="" textlink="">
          <xdr:nvSpPr>
            <xdr:cNvPr id="48229" name="Check Box 101" hidden="1">
              <a:extLst>
                <a:ext uri="{63B3BB69-23CF-44E3-9099-C40C66FF867C}">
                  <a14:compatExt spid="_x0000_s48229"/>
                </a:ext>
                <a:ext uri="{FF2B5EF4-FFF2-40B4-BE49-F238E27FC236}">
                  <a16:creationId xmlns="" xmlns:a16="http://schemas.microsoft.com/office/drawing/2014/main" id="{00000000-0008-0000-0100-00006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44</xdr:row>
          <xdr:rowOff>30480</xdr:rowOff>
        </xdr:from>
        <xdr:to>
          <xdr:col>12</xdr:col>
          <xdr:colOff>388620</xdr:colOff>
          <xdr:row>44</xdr:row>
          <xdr:rowOff>228600</xdr:rowOff>
        </xdr:to>
        <xdr:sp macro="" textlink="">
          <xdr:nvSpPr>
            <xdr:cNvPr id="48230" name="Check Box 102" hidden="1">
              <a:extLst>
                <a:ext uri="{63B3BB69-23CF-44E3-9099-C40C66FF867C}">
                  <a14:compatExt spid="_x0000_s48230"/>
                </a:ext>
                <a:ext uri="{FF2B5EF4-FFF2-40B4-BE49-F238E27FC236}">
                  <a16:creationId xmlns="" xmlns:a16="http://schemas.microsoft.com/office/drawing/2014/main" id="{00000000-0008-0000-0100-00006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45</xdr:row>
          <xdr:rowOff>38100</xdr:rowOff>
        </xdr:from>
        <xdr:to>
          <xdr:col>12</xdr:col>
          <xdr:colOff>388620</xdr:colOff>
          <xdr:row>45</xdr:row>
          <xdr:rowOff>236220</xdr:rowOff>
        </xdr:to>
        <xdr:sp macro="" textlink="">
          <xdr:nvSpPr>
            <xdr:cNvPr id="48231" name="Check Box 103" hidden="1">
              <a:extLst>
                <a:ext uri="{63B3BB69-23CF-44E3-9099-C40C66FF867C}">
                  <a14:compatExt spid="_x0000_s48231"/>
                </a:ext>
                <a:ext uri="{FF2B5EF4-FFF2-40B4-BE49-F238E27FC236}">
                  <a16:creationId xmlns="" xmlns:a16="http://schemas.microsoft.com/office/drawing/2014/main" id="{00000000-0008-0000-0100-00006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46</xdr:row>
          <xdr:rowOff>30480</xdr:rowOff>
        </xdr:from>
        <xdr:to>
          <xdr:col>12</xdr:col>
          <xdr:colOff>388620</xdr:colOff>
          <xdr:row>46</xdr:row>
          <xdr:rowOff>228600</xdr:rowOff>
        </xdr:to>
        <xdr:sp macro="" textlink="">
          <xdr:nvSpPr>
            <xdr:cNvPr id="48232" name="Check Box 104" hidden="1">
              <a:extLst>
                <a:ext uri="{63B3BB69-23CF-44E3-9099-C40C66FF867C}">
                  <a14:compatExt spid="_x0000_s48232"/>
                </a:ext>
                <a:ext uri="{FF2B5EF4-FFF2-40B4-BE49-F238E27FC236}">
                  <a16:creationId xmlns="" xmlns:a16="http://schemas.microsoft.com/office/drawing/2014/main" id="{00000000-0008-0000-0100-00006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47</xdr:row>
          <xdr:rowOff>38100</xdr:rowOff>
        </xdr:from>
        <xdr:to>
          <xdr:col>12</xdr:col>
          <xdr:colOff>388620</xdr:colOff>
          <xdr:row>47</xdr:row>
          <xdr:rowOff>236220</xdr:rowOff>
        </xdr:to>
        <xdr:sp macro="" textlink="">
          <xdr:nvSpPr>
            <xdr:cNvPr id="48233" name="Check Box 105" hidden="1">
              <a:extLst>
                <a:ext uri="{63B3BB69-23CF-44E3-9099-C40C66FF867C}">
                  <a14:compatExt spid="_x0000_s48233"/>
                </a:ext>
                <a:ext uri="{FF2B5EF4-FFF2-40B4-BE49-F238E27FC236}">
                  <a16:creationId xmlns="" xmlns:a16="http://schemas.microsoft.com/office/drawing/2014/main" id="{00000000-0008-0000-0100-00006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48</xdr:row>
          <xdr:rowOff>22860</xdr:rowOff>
        </xdr:from>
        <xdr:to>
          <xdr:col>12</xdr:col>
          <xdr:colOff>388620</xdr:colOff>
          <xdr:row>48</xdr:row>
          <xdr:rowOff>220980</xdr:rowOff>
        </xdr:to>
        <xdr:sp macro="" textlink="">
          <xdr:nvSpPr>
            <xdr:cNvPr id="48234" name="Check Box 106" hidden="1">
              <a:extLst>
                <a:ext uri="{63B3BB69-23CF-44E3-9099-C40C66FF867C}">
                  <a14:compatExt spid="_x0000_s48234"/>
                </a:ext>
                <a:ext uri="{FF2B5EF4-FFF2-40B4-BE49-F238E27FC236}">
                  <a16:creationId xmlns="" xmlns:a16="http://schemas.microsoft.com/office/drawing/2014/main" id="{00000000-0008-0000-0100-00006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49</xdr:row>
          <xdr:rowOff>22860</xdr:rowOff>
        </xdr:from>
        <xdr:to>
          <xdr:col>12</xdr:col>
          <xdr:colOff>388620</xdr:colOff>
          <xdr:row>49</xdr:row>
          <xdr:rowOff>220980</xdr:rowOff>
        </xdr:to>
        <xdr:sp macro="" textlink="">
          <xdr:nvSpPr>
            <xdr:cNvPr id="48235" name="Check Box 107" hidden="1">
              <a:extLst>
                <a:ext uri="{63B3BB69-23CF-44E3-9099-C40C66FF867C}">
                  <a14:compatExt spid="_x0000_s48235"/>
                </a:ext>
                <a:ext uri="{FF2B5EF4-FFF2-40B4-BE49-F238E27FC236}">
                  <a16:creationId xmlns="" xmlns:a16="http://schemas.microsoft.com/office/drawing/2014/main" id="{00000000-0008-0000-0100-00006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50</xdr:row>
          <xdr:rowOff>22860</xdr:rowOff>
        </xdr:from>
        <xdr:to>
          <xdr:col>12</xdr:col>
          <xdr:colOff>388620</xdr:colOff>
          <xdr:row>50</xdr:row>
          <xdr:rowOff>220980</xdr:rowOff>
        </xdr:to>
        <xdr:sp macro="" textlink="">
          <xdr:nvSpPr>
            <xdr:cNvPr id="48236" name="Check Box 108" hidden="1">
              <a:extLst>
                <a:ext uri="{63B3BB69-23CF-44E3-9099-C40C66FF867C}">
                  <a14:compatExt spid="_x0000_s48236"/>
                </a:ext>
                <a:ext uri="{FF2B5EF4-FFF2-40B4-BE49-F238E27FC236}">
                  <a16:creationId xmlns="" xmlns:a16="http://schemas.microsoft.com/office/drawing/2014/main" id="{00000000-0008-0000-0100-00006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51</xdr:row>
          <xdr:rowOff>30480</xdr:rowOff>
        </xdr:from>
        <xdr:to>
          <xdr:col>12</xdr:col>
          <xdr:colOff>388620</xdr:colOff>
          <xdr:row>51</xdr:row>
          <xdr:rowOff>228600</xdr:rowOff>
        </xdr:to>
        <xdr:sp macro="" textlink="">
          <xdr:nvSpPr>
            <xdr:cNvPr id="48237" name="Check Box 109" hidden="1">
              <a:extLst>
                <a:ext uri="{63B3BB69-23CF-44E3-9099-C40C66FF867C}">
                  <a14:compatExt spid="_x0000_s48237"/>
                </a:ext>
                <a:ext uri="{FF2B5EF4-FFF2-40B4-BE49-F238E27FC236}">
                  <a16:creationId xmlns="" xmlns:a16="http://schemas.microsoft.com/office/drawing/2014/main" id="{00000000-0008-0000-0100-00006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52</xdr:row>
          <xdr:rowOff>22860</xdr:rowOff>
        </xdr:from>
        <xdr:to>
          <xdr:col>12</xdr:col>
          <xdr:colOff>388620</xdr:colOff>
          <xdr:row>52</xdr:row>
          <xdr:rowOff>220980</xdr:rowOff>
        </xdr:to>
        <xdr:sp macro="" textlink="">
          <xdr:nvSpPr>
            <xdr:cNvPr id="48238" name="Check Box 110" hidden="1">
              <a:extLst>
                <a:ext uri="{63B3BB69-23CF-44E3-9099-C40C66FF867C}">
                  <a14:compatExt spid="_x0000_s48238"/>
                </a:ext>
                <a:ext uri="{FF2B5EF4-FFF2-40B4-BE49-F238E27FC236}">
                  <a16:creationId xmlns="" xmlns:a16="http://schemas.microsoft.com/office/drawing/2014/main" id="{00000000-0008-0000-0100-00006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53</xdr:row>
          <xdr:rowOff>30480</xdr:rowOff>
        </xdr:from>
        <xdr:to>
          <xdr:col>12</xdr:col>
          <xdr:colOff>388620</xdr:colOff>
          <xdr:row>53</xdr:row>
          <xdr:rowOff>228600</xdr:rowOff>
        </xdr:to>
        <xdr:sp macro="" textlink="">
          <xdr:nvSpPr>
            <xdr:cNvPr id="48239" name="Check Box 111" hidden="1">
              <a:extLst>
                <a:ext uri="{63B3BB69-23CF-44E3-9099-C40C66FF867C}">
                  <a14:compatExt spid="_x0000_s48239"/>
                </a:ext>
                <a:ext uri="{FF2B5EF4-FFF2-40B4-BE49-F238E27FC236}">
                  <a16:creationId xmlns="" xmlns:a16="http://schemas.microsoft.com/office/drawing/2014/main" id="{00000000-0008-0000-0100-00006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59</xdr:row>
          <xdr:rowOff>190500</xdr:rowOff>
        </xdr:from>
        <xdr:to>
          <xdr:col>10</xdr:col>
          <xdr:colOff>541020</xdr:colOff>
          <xdr:row>60</xdr:row>
          <xdr:rowOff>175260</xdr:rowOff>
        </xdr:to>
        <xdr:sp macro="" textlink="">
          <xdr:nvSpPr>
            <xdr:cNvPr id="48240" name="Check Box 112" hidden="1">
              <a:extLst>
                <a:ext uri="{63B3BB69-23CF-44E3-9099-C40C66FF867C}">
                  <a14:compatExt spid="_x0000_s48240"/>
                </a:ext>
                <a:ext uri="{FF2B5EF4-FFF2-40B4-BE49-F238E27FC236}">
                  <a16:creationId xmlns="" xmlns:a16="http://schemas.microsoft.com/office/drawing/2014/main" id="{00000000-0008-0000-0100-00007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59</xdr:row>
          <xdr:rowOff>198120</xdr:rowOff>
        </xdr:from>
        <xdr:to>
          <xdr:col>13</xdr:col>
          <xdr:colOff>228600</xdr:colOff>
          <xdr:row>60</xdr:row>
          <xdr:rowOff>175260</xdr:rowOff>
        </xdr:to>
        <xdr:sp macro="" textlink="">
          <xdr:nvSpPr>
            <xdr:cNvPr id="48241" name="Check Box 113" hidden="1">
              <a:extLst>
                <a:ext uri="{63B3BB69-23CF-44E3-9099-C40C66FF867C}">
                  <a14:compatExt spid="_x0000_s48241"/>
                </a:ext>
                <a:ext uri="{FF2B5EF4-FFF2-40B4-BE49-F238E27FC236}">
                  <a16:creationId xmlns="" xmlns:a16="http://schemas.microsoft.com/office/drawing/2014/main" id="{00000000-0008-0000-0100-00007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95250</xdr:colOff>
      <xdr:row>57</xdr:row>
      <xdr:rowOff>95251</xdr:rowOff>
    </xdr:from>
    <xdr:to>
      <xdr:col>10</xdr:col>
      <xdr:colOff>611188</xdr:colOff>
      <xdr:row>59</xdr:row>
      <xdr:rowOff>124355</xdr:rowOff>
    </xdr:to>
    <xdr:pic>
      <xdr:nvPicPr>
        <xdr:cNvPr id="23" name="図 22">
          <a:extLst>
            <a:ext uri="{FF2B5EF4-FFF2-40B4-BE49-F238E27FC236}">
              <a16:creationId xmlns="" xmlns:a16="http://schemas.microsoft.com/office/drawing/2014/main" id="{00000000-0008-0000-0700-000017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000750" y="13411201"/>
          <a:ext cx="515938" cy="5244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28578</xdr:colOff>
      <xdr:row>57</xdr:row>
      <xdr:rowOff>114300</xdr:rowOff>
    </xdr:from>
    <xdr:to>
      <xdr:col>2</xdr:col>
      <xdr:colOff>105923</xdr:colOff>
      <xdr:row>59</xdr:row>
      <xdr:rowOff>153816</xdr:rowOff>
    </xdr:to>
    <xdr:pic>
      <xdr:nvPicPr>
        <xdr:cNvPr id="2" name="図 1">
          <a:extLst>
            <a:ext uri="{FF2B5EF4-FFF2-40B4-BE49-F238E27FC236}">
              <a16:creationId xmlns=""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a:srcRect t="-446" b="-446"/>
        <a:stretch/>
      </xdr:blipFill>
      <xdr:spPr>
        <a:xfrm>
          <a:off x="114303" y="13677900"/>
          <a:ext cx="507875" cy="534816"/>
        </a:xfrm>
        <a:prstGeom prst="rect">
          <a:avLst/>
        </a:prstGeom>
      </xdr:spPr>
    </xdr:pic>
    <xdr:clientData/>
  </xdr:twoCellAnchor>
  <xdr:twoCellAnchor editAs="oneCell">
    <xdr:from>
      <xdr:col>3</xdr:col>
      <xdr:colOff>152404</xdr:colOff>
      <xdr:row>57</xdr:row>
      <xdr:rowOff>114304</xdr:rowOff>
    </xdr:from>
    <xdr:to>
      <xdr:col>3</xdr:col>
      <xdr:colOff>668322</xdr:colOff>
      <xdr:row>59</xdr:row>
      <xdr:rowOff>150161</xdr:rowOff>
    </xdr:to>
    <xdr:pic>
      <xdr:nvPicPr>
        <xdr:cNvPr id="3" name="図 2">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095379" y="13677904"/>
          <a:ext cx="512108" cy="531157"/>
        </a:xfrm>
        <a:prstGeom prst="rect">
          <a:avLst/>
        </a:prstGeom>
      </xdr:spPr>
    </xdr:pic>
    <xdr:clientData/>
  </xdr:twoCellAnchor>
  <xdr:twoCellAnchor editAs="oneCell">
    <xdr:from>
      <xdr:col>12</xdr:col>
      <xdr:colOff>161928</xdr:colOff>
      <xdr:row>57</xdr:row>
      <xdr:rowOff>104778</xdr:rowOff>
    </xdr:from>
    <xdr:to>
      <xdr:col>13</xdr:col>
      <xdr:colOff>249221</xdr:colOff>
      <xdr:row>59</xdr:row>
      <xdr:rowOff>136825</xdr:rowOff>
    </xdr:to>
    <xdr:pic>
      <xdr:nvPicPr>
        <xdr:cNvPr id="4" name="図 3">
          <a:extLst>
            <a:ext uri="{FF2B5EF4-FFF2-40B4-BE49-F238E27FC236}">
              <a16:creationId xmlns=""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6819903" y="13668378"/>
          <a:ext cx="512108" cy="531157"/>
        </a:xfrm>
        <a:prstGeom prst="rect">
          <a:avLst/>
        </a:prstGeom>
      </xdr:spPr>
    </xdr:pic>
    <xdr:clientData/>
  </xdr:twoCellAnchor>
  <xdr:twoCellAnchor editAs="oneCell">
    <xdr:from>
      <xdr:col>6</xdr:col>
      <xdr:colOff>66677</xdr:colOff>
      <xdr:row>57</xdr:row>
      <xdr:rowOff>142876</xdr:rowOff>
    </xdr:from>
    <xdr:to>
      <xdr:col>6</xdr:col>
      <xdr:colOff>580690</xdr:colOff>
      <xdr:row>59</xdr:row>
      <xdr:rowOff>180487</xdr:rowOff>
    </xdr:to>
    <xdr:pic>
      <xdr:nvPicPr>
        <xdr:cNvPr id="5" name="図 4">
          <a:extLst>
            <a:ext uri="{FF2B5EF4-FFF2-40B4-BE49-F238E27FC236}">
              <a16:creationId xmlns="" xmlns:a16="http://schemas.microsoft.com/office/drawing/2014/main" id="{00000000-0008-0000-0800-000005000000}"/>
            </a:ext>
          </a:extLst>
        </xdr:cNvPr>
        <xdr:cNvPicPr>
          <a:picLocks noChangeAspect="1"/>
        </xdr:cNvPicPr>
      </xdr:nvPicPr>
      <xdr:blipFill rotWithShape="1">
        <a:blip xmlns:r="http://schemas.openxmlformats.org/officeDocument/2006/relationships" r:embed="rId4"/>
        <a:srcRect t="-446" b="-446"/>
        <a:stretch/>
      </xdr:blipFill>
      <xdr:spPr>
        <a:xfrm>
          <a:off x="3486152" y="13706476"/>
          <a:ext cx="512108" cy="534816"/>
        </a:xfrm>
        <a:prstGeom prst="rect">
          <a:avLst/>
        </a:prstGeom>
      </xdr:spPr>
    </xdr:pic>
    <xdr:clientData/>
  </xdr:twoCellAnchor>
  <xdr:twoCellAnchor editAs="oneCell">
    <xdr:from>
      <xdr:col>4</xdr:col>
      <xdr:colOff>133355</xdr:colOff>
      <xdr:row>57</xdr:row>
      <xdr:rowOff>104780</xdr:rowOff>
    </xdr:from>
    <xdr:to>
      <xdr:col>4</xdr:col>
      <xdr:colOff>645463</xdr:colOff>
      <xdr:row>59</xdr:row>
      <xdr:rowOff>136827</xdr:rowOff>
    </xdr:to>
    <xdr:pic>
      <xdr:nvPicPr>
        <xdr:cNvPr id="6" name="図 5">
          <a:extLst>
            <a:ext uri="{FF2B5EF4-FFF2-40B4-BE49-F238E27FC236}">
              <a16:creationId xmlns=""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1933580" y="13668380"/>
          <a:ext cx="512108" cy="531157"/>
        </a:xfrm>
        <a:prstGeom prst="rect">
          <a:avLst/>
        </a:prstGeom>
      </xdr:spPr>
    </xdr:pic>
    <xdr:clientData/>
  </xdr:twoCellAnchor>
  <xdr:twoCellAnchor editAs="oneCell">
    <xdr:from>
      <xdr:col>5</xdr:col>
      <xdr:colOff>104779</xdr:colOff>
      <xdr:row>57</xdr:row>
      <xdr:rowOff>123825</xdr:rowOff>
    </xdr:from>
    <xdr:to>
      <xdr:col>5</xdr:col>
      <xdr:colOff>618792</xdr:colOff>
      <xdr:row>59</xdr:row>
      <xdr:rowOff>165246</xdr:rowOff>
    </xdr:to>
    <xdr:pic>
      <xdr:nvPicPr>
        <xdr:cNvPr id="7" name="図 6">
          <a:extLst>
            <a:ext uri="{FF2B5EF4-FFF2-40B4-BE49-F238E27FC236}">
              <a16:creationId xmlns="" xmlns:a16="http://schemas.microsoft.com/office/drawing/2014/main" id="{00000000-0008-0000-0800-000007000000}"/>
            </a:ext>
          </a:extLst>
        </xdr:cNvPr>
        <xdr:cNvPicPr>
          <a:picLocks noChangeAspect="1"/>
        </xdr:cNvPicPr>
      </xdr:nvPicPr>
      <xdr:blipFill rotWithShape="1">
        <a:blip xmlns:r="http://schemas.openxmlformats.org/officeDocument/2006/relationships" r:embed="rId6"/>
        <a:srcRect t="-446" b="-446"/>
        <a:stretch/>
      </xdr:blipFill>
      <xdr:spPr>
        <a:xfrm>
          <a:off x="2714629" y="13687425"/>
          <a:ext cx="512108" cy="534816"/>
        </a:xfrm>
        <a:prstGeom prst="rect">
          <a:avLst/>
        </a:prstGeom>
      </xdr:spPr>
    </xdr:pic>
    <xdr:clientData/>
  </xdr:twoCellAnchor>
  <xdr:twoCellAnchor editAs="oneCell">
    <xdr:from>
      <xdr:col>7</xdr:col>
      <xdr:colOff>161927</xdr:colOff>
      <xdr:row>57</xdr:row>
      <xdr:rowOff>123827</xdr:rowOff>
    </xdr:from>
    <xdr:to>
      <xdr:col>8</xdr:col>
      <xdr:colOff>160532</xdr:colOff>
      <xdr:row>59</xdr:row>
      <xdr:rowOff>161589</xdr:rowOff>
    </xdr:to>
    <xdr:pic>
      <xdr:nvPicPr>
        <xdr:cNvPr id="8" name="図 7">
          <a:extLst>
            <a:ext uri="{FF2B5EF4-FFF2-40B4-BE49-F238E27FC236}">
              <a16:creationId xmlns="" xmlns:a16="http://schemas.microsoft.com/office/drawing/2014/main" id="{00000000-0008-0000-0800-000008000000}"/>
            </a:ext>
          </a:extLst>
        </xdr:cNvPr>
        <xdr:cNvPicPr>
          <a:picLocks noChangeAspect="1"/>
        </xdr:cNvPicPr>
      </xdr:nvPicPr>
      <xdr:blipFill>
        <a:blip xmlns:r="http://schemas.openxmlformats.org/officeDocument/2006/relationships" r:embed="rId7"/>
        <a:stretch>
          <a:fillRect/>
        </a:stretch>
      </xdr:blipFill>
      <xdr:spPr>
        <a:xfrm>
          <a:off x="4324352" y="13687427"/>
          <a:ext cx="511050" cy="531157"/>
        </a:xfrm>
        <a:prstGeom prst="rect">
          <a:avLst/>
        </a:prstGeom>
      </xdr:spPr>
    </xdr:pic>
    <xdr:clientData/>
  </xdr:twoCellAnchor>
  <xdr:twoCellAnchor editAs="oneCell">
    <xdr:from>
      <xdr:col>9</xdr:col>
      <xdr:colOff>171454</xdr:colOff>
      <xdr:row>57</xdr:row>
      <xdr:rowOff>104776</xdr:rowOff>
    </xdr:from>
    <xdr:to>
      <xdr:col>9</xdr:col>
      <xdr:colOff>683562</xdr:colOff>
      <xdr:row>59</xdr:row>
      <xdr:rowOff>142387</xdr:rowOff>
    </xdr:to>
    <xdr:pic>
      <xdr:nvPicPr>
        <xdr:cNvPr id="9" name="図 8">
          <a:extLst>
            <a:ext uri="{FF2B5EF4-FFF2-40B4-BE49-F238E27FC236}">
              <a16:creationId xmlns="" xmlns:a16="http://schemas.microsoft.com/office/drawing/2014/main" id="{00000000-0008-0000-0800-000009000000}"/>
            </a:ext>
          </a:extLst>
        </xdr:cNvPr>
        <xdr:cNvPicPr>
          <a:picLocks noChangeAspect="1"/>
        </xdr:cNvPicPr>
      </xdr:nvPicPr>
      <xdr:blipFill>
        <a:blip xmlns:r="http://schemas.openxmlformats.org/officeDocument/2006/relationships" r:embed="rId8"/>
        <a:stretch>
          <a:fillRect/>
        </a:stretch>
      </xdr:blipFill>
      <xdr:spPr>
        <a:xfrm>
          <a:off x="5200654" y="13668376"/>
          <a:ext cx="512108" cy="534816"/>
        </a:xfrm>
        <a:prstGeom prst="rect">
          <a:avLst/>
        </a:prstGeom>
      </xdr:spPr>
    </xdr:pic>
    <xdr:clientData/>
  </xdr:twoCellAnchor>
  <xdr:twoCellAnchor editAs="oneCell">
    <xdr:from>
      <xdr:col>1</xdr:col>
      <xdr:colOff>41413</xdr:colOff>
      <xdr:row>62</xdr:row>
      <xdr:rowOff>8282</xdr:rowOff>
    </xdr:from>
    <xdr:to>
      <xdr:col>2</xdr:col>
      <xdr:colOff>121083</xdr:colOff>
      <xdr:row>63</xdr:row>
      <xdr:rowOff>182797</xdr:rowOff>
    </xdr:to>
    <xdr:pic>
      <xdr:nvPicPr>
        <xdr:cNvPr id="10" name="図 9">
          <a:extLst>
            <a:ext uri="{FF2B5EF4-FFF2-40B4-BE49-F238E27FC236}">
              <a16:creationId xmlns="" xmlns:a16="http://schemas.microsoft.com/office/drawing/2014/main" id="{00000000-0008-0000-08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138" y="14791082"/>
          <a:ext cx="506390" cy="347870"/>
        </a:xfrm>
        <a:prstGeom prst="rect">
          <a:avLst/>
        </a:prstGeom>
      </xdr:spPr>
    </xdr:pic>
    <xdr:clientData/>
  </xdr:twoCellAnchor>
  <mc:AlternateContent xmlns:mc="http://schemas.openxmlformats.org/markup-compatibility/2006">
    <mc:Choice xmlns:a14="http://schemas.microsoft.com/office/drawing/2010/main" Requires="a14">
      <xdr:twoCellAnchor>
        <xdr:from>
          <xdr:col>14</xdr:col>
          <xdr:colOff>8868</xdr:colOff>
          <xdr:row>3</xdr:row>
          <xdr:rowOff>153714</xdr:rowOff>
        </xdr:from>
        <xdr:to>
          <xdr:col>14</xdr:col>
          <xdr:colOff>381000</xdr:colOff>
          <xdr:row>8</xdr:row>
          <xdr:rowOff>39414</xdr:rowOff>
        </xdr:to>
        <xdr:grpSp>
          <xdr:nvGrpSpPr>
            <xdr:cNvPr id="11" name="グループ化 10">
              <a:extLst>
                <a:ext uri="{FF2B5EF4-FFF2-40B4-BE49-F238E27FC236}">
                  <a16:creationId xmlns="" xmlns:a16="http://schemas.microsoft.com/office/drawing/2014/main" id="{00000000-0008-0000-0800-00000B000000}"/>
                </a:ext>
              </a:extLst>
            </xdr:cNvPr>
            <xdr:cNvGrpSpPr/>
          </xdr:nvGrpSpPr>
          <xdr:grpSpPr>
            <a:xfrm>
              <a:off x="7499340" y="801414"/>
              <a:ext cx="372120" cy="1447800"/>
              <a:chOff x="6696755" y="684486"/>
              <a:chExt cx="371452" cy="838200"/>
            </a:xfrm>
          </xdr:grpSpPr>
          <xdr:sp macro="" textlink="">
            <xdr:nvSpPr>
              <xdr:cNvPr id="55297" name="Option Button 1" hidden="1">
                <a:extLst>
                  <a:ext uri="{63B3BB69-23CF-44E3-9099-C40C66FF867C}">
                    <a14:compatExt spid="_x0000_s55297"/>
                  </a:ext>
                  <a:ext uri="{FF2B5EF4-FFF2-40B4-BE49-F238E27FC236}">
                    <a16:creationId xmlns="" xmlns:a16="http://schemas.microsoft.com/office/drawing/2014/main" id="{00000000-0008-0000-0200-000001D80000}"/>
                  </a:ext>
                </a:extLst>
              </xdr:cNvPr>
              <xdr:cNvSpPr/>
            </xdr:nvSpPr>
            <xdr:spPr bwMode="auto">
              <a:xfrm>
                <a:off x="6753883" y="722585"/>
                <a:ext cx="314324"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5298" name="Option Button 2" hidden="1">
                <a:extLst>
                  <a:ext uri="{63B3BB69-23CF-44E3-9099-C40C66FF867C}">
                    <a14:compatExt spid="_x0000_s55298"/>
                  </a:ext>
                  <a:ext uri="{FF2B5EF4-FFF2-40B4-BE49-F238E27FC236}">
                    <a16:creationId xmlns="" xmlns:a16="http://schemas.microsoft.com/office/drawing/2014/main" id="{00000000-0008-0000-0200-000002D80000}"/>
                  </a:ext>
                </a:extLst>
              </xdr:cNvPr>
              <xdr:cNvSpPr/>
            </xdr:nvSpPr>
            <xdr:spPr bwMode="auto">
              <a:xfrm>
                <a:off x="6753883" y="916698"/>
                <a:ext cx="314324"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5299" name="Option Button 3" hidden="1">
                <a:extLst>
                  <a:ext uri="{63B3BB69-23CF-44E3-9099-C40C66FF867C}">
                    <a14:compatExt spid="_x0000_s55299"/>
                  </a:ext>
                  <a:ext uri="{FF2B5EF4-FFF2-40B4-BE49-F238E27FC236}">
                    <a16:creationId xmlns="" xmlns:a16="http://schemas.microsoft.com/office/drawing/2014/main" id="{00000000-0008-0000-0200-000003D80000}"/>
                  </a:ext>
                </a:extLst>
              </xdr:cNvPr>
              <xdr:cNvSpPr/>
            </xdr:nvSpPr>
            <xdr:spPr bwMode="auto">
              <a:xfrm>
                <a:off x="6753883" y="1107198"/>
                <a:ext cx="314324"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5300" name="Option Button 4" hidden="1">
                <a:extLst>
                  <a:ext uri="{63B3BB69-23CF-44E3-9099-C40C66FF867C}">
                    <a14:compatExt spid="_x0000_s55300"/>
                  </a:ext>
                  <a:ext uri="{FF2B5EF4-FFF2-40B4-BE49-F238E27FC236}">
                    <a16:creationId xmlns="" xmlns:a16="http://schemas.microsoft.com/office/drawing/2014/main" id="{00000000-0008-0000-0200-000004D80000}"/>
                  </a:ext>
                </a:extLst>
              </xdr:cNvPr>
              <xdr:cNvSpPr/>
            </xdr:nvSpPr>
            <xdr:spPr bwMode="auto">
              <a:xfrm>
                <a:off x="6753883" y="1294085"/>
                <a:ext cx="314324" cy="1839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5301" name="Group Box 5" hidden="1">
                <a:extLst>
                  <a:ext uri="{63B3BB69-23CF-44E3-9099-C40C66FF867C}">
                    <a14:compatExt spid="_x0000_s55301"/>
                  </a:ext>
                  <a:ext uri="{FF2B5EF4-FFF2-40B4-BE49-F238E27FC236}">
                    <a16:creationId xmlns="" xmlns:a16="http://schemas.microsoft.com/office/drawing/2014/main" id="{00000000-0008-0000-0200-000005D80000}"/>
                  </a:ext>
                </a:extLst>
              </xdr:cNvPr>
              <xdr:cNvSpPr/>
            </xdr:nvSpPr>
            <xdr:spPr bwMode="auto">
              <a:xfrm>
                <a:off x="6696755" y="684486"/>
                <a:ext cx="333378" cy="83820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環境番号</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60</xdr:row>
          <xdr:rowOff>0</xdr:rowOff>
        </xdr:from>
        <xdr:to>
          <xdr:col>1</xdr:col>
          <xdr:colOff>411480</xdr:colOff>
          <xdr:row>60</xdr:row>
          <xdr:rowOff>175260</xdr:rowOff>
        </xdr:to>
        <xdr:sp macro="" textlink="">
          <xdr:nvSpPr>
            <xdr:cNvPr id="55302" name="Check Box 6" hidden="1">
              <a:extLst>
                <a:ext uri="{63B3BB69-23CF-44E3-9099-C40C66FF867C}">
                  <a14:compatExt spid="_x0000_s55302"/>
                </a:ext>
                <a:ext uri="{FF2B5EF4-FFF2-40B4-BE49-F238E27FC236}">
                  <a16:creationId xmlns="" xmlns:a16="http://schemas.microsoft.com/office/drawing/2014/main" id="{00000000-0008-0000-0200-00000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60</xdr:row>
          <xdr:rowOff>0</xdr:rowOff>
        </xdr:from>
        <xdr:to>
          <xdr:col>3</xdr:col>
          <xdr:colOff>533400</xdr:colOff>
          <xdr:row>60</xdr:row>
          <xdr:rowOff>175260</xdr:rowOff>
        </xdr:to>
        <xdr:sp macro="" textlink="">
          <xdr:nvSpPr>
            <xdr:cNvPr id="55303" name="Check Box 7" hidden="1">
              <a:extLst>
                <a:ext uri="{63B3BB69-23CF-44E3-9099-C40C66FF867C}">
                  <a14:compatExt spid="_x0000_s55303"/>
                </a:ext>
                <a:ext uri="{FF2B5EF4-FFF2-40B4-BE49-F238E27FC236}">
                  <a16:creationId xmlns="" xmlns:a16="http://schemas.microsoft.com/office/drawing/2014/main" id="{00000000-0008-0000-0200-00000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289560</xdr:colOff>
          <xdr:row>60</xdr:row>
          <xdr:rowOff>0</xdr:rowOff>
        </xdr:from>
        <xdr:to>
          <xdr:col>4</xdr:col>
          <xdr:colOff>533400</xdr:colOff>
          <xdr:row>60</xdr:row>
          <xdr:rowOff>175260</xdr:rowOff>
        </xdr:to>
        <xdr:sp macro="" textlink="">
          <xdr:nvSpPr>
            <xdr:cNvPr id="55304" name="Check Box 8" hidden="1">
              <a:extLst>
                <a:ext uri="{63B3BB69-23CF-44E3-9099-C40C66FF867C}">
                  <a14:compatExt spid="_x0000_s55304"/>
                </a:ext>
                <a:ext uri="{FF2B5EF4-FFF2-40B4-BE49-F238E27FC236}">
                  <a16:creationId xmlns="" xmlns:a16="http://schemas.microsoft.com/office/drawing/2014/main" id="{00000000-0008-0000-0200-00000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259080</xdr:colOff>
          <xdr:row>60</xdr:row>
          <xdr:rowOff>0</xdr:rowOff>
        </xdr:from>
        <xdr:to>
          <xdr:col>5</xdr:col>
          <xdr:colOff>495300</xdr:colOff>
          <xdr:row>60</xdr:row>
          <xdr:rowOff>175260</xdr:rowOff>
        </xdr:to>
        <xdr:sp macro="" textlink="">
          <xdr:nvSpPr>
            <xdr:cNvPr id="55305" name="Check Box 9" hidden="1">
              <a:extLst>
                <a:ext uri="{63B3BB69-23CF-44E3-9099-C40C66FF867C}">
                  <a14:compatExt spid="_x0000_s55305"/>
                </a:ext>
                <a:ext uri="{FF2B5EF4-FFF2-40B4-BE49-F238E27FC236}">
                  <a16:creationId xmlns="" xmlns:a16="http://schemas.microsoft.com/office/drawing/2014/main" id="{00000000-0008-0000-0200-00000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220980</xdr:colOff>
          <xdr:row>60</xdr:row>
          <xdr:rowOff>0</xdr:rowOff>
        </xdr:from>
        <xdr:to>
          <xdr:col>6</xdr:col>
          <xdr:colOff>457200</xdr:colOff>
          <xdr:row>60</xdr:row>
          <xdr:rowOff>175260</xdr:rowOff>
        </xdr:to>
        <xdr:sp macro="" textlink="">
          <xdr:nvSpPr>
            <xdr:cNvPr id="55306" name="Check Box 10" hidden="1">
              <a:extLst>
                <a:ext uri="{63B3BB69-23CF-44E3-9099-C40C66FF867C}">
                  <a14:compatExt spid="_x0000_s55306"/>
                </a:ext>
                <a:ext uri="{FF2B5EF4-FFF2-40B4-BE49-F238E27FC236}">
                  <a16:creationId xmlns="" xmlns:a16="http://schemas.microsoft.com/office/drawing/2014/main" id="{00000000-0008-0000-0200-00000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312420</xdr:colOff>
          <xdr:row>60</xdr:row>
          <xdr:rowOff>0</xdr:rowOff>
        </xdr:from>
        <xdr:to>
          <xdr:col>8</xdr:col>
          <xdr:colOff>45720</xdr:colOff>
          <xdr:row>60</xdr:row>
          <xdr:rowOff>175260</xdr:rowOff>
        </xdr:to>
        <xdr:sp macro="" textlink="">
          <xdr:nvSpPr>
            <xdr:cNvPr id="55307" name="Check Box 11" hidden="1">
              <a:extLst>
                <a:ext uri="{63B3BB69-23CF-44E3-9099-C40C66FF867C}">
                  <a14:compatExt spid="_x0000_s55307"/>
                </a:ext>
                <a:ext uri="{FF2B5EF4-FFF2-40B4-BE49-F238E27FC236}">
                  <a16:creationId xmlns="" xmlns:a16="http://schemas.microsoft.com/office/drawing/2014/main" id="{00000000-0008-0000-0200-00000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327660</xdr:colOff>
          <xdr:row>60</xdr:row>
          <xdr:rowOff>0</xdr:rowOff>
        </xdr:from>
        <xdr:to>
          <xdr:col>9</xdr:col>
          <xdr:colOff>556260</xdr:colOff>
          <xdr:row>60</xdr:row>
          <xdr:rowOff>175260</xdr:rowOff>
        </xdr:to>
        <xdr:sp macro="" textlink="">
          <xdr:nvSpPr>
            <xdr:cNvPr id="55308" name="Check Box 12" hidden="1">
              <a:extLst>
                <a:ext uri="{63B3BB69-23CF-44E3-9099-C40C66FF867C}">
                  <a14:compatExt spid="_x0000_s55308"/>
                </a:ext>
                <a:ext uri="{FF2B5EF4-FFF2-40B4-BE49-F238E27FC236}">
                  <a16:creationId xmlns="" xmlns:a16="http://schemas.microsoft.com/office/drawing/2014/main" id="{00000000-0008-0000-0200-00000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12</xdr:row>
          <xdr:rowOff>30480</xdr:rowOff>
        </xdr:from>
        <xdr:to>
          <xdr:col>12</xdr:col>
          <xdr:colOff>388620</xdr:colOff>
          <xdr:row>12</xdr:row>
          <xdr:rowOff>228600</xdr:rowOff>
        </xdr:to>
        <xdr:sp macro="" textlink="">
          <xdr:nvSpPr>
            <xdr:cNvPr id="55309" name="Check Box 13" hidden="1">
              <a:extLst>
                <a:ext uri="{63B3BB69-23CF-44E3-9099-C40C66FF867C}">
                  <a14:compatExt spid="_x0000_s55309"/>
                </a:ext>
                <a:ext uri="{FF2B5EF4-FFF2-40B4-BE49-F238E27FC236}">
                  <a16:creationId xmlns="" xmlns:a16="http://schemas.microsoft.com/office/drawing/2014/main" id="{00000000-0008-0000-0200-00000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13</xdr:row>
          <xdr:rowOff>22860</xdr:rowOff>
        </xdr:from>
        <xdr:to>
          <xdr:col>12</xdr:col>
          <xdr:colOff>388620</xdr:colOff>
          <xdr:row>13</xdr:row>
          <xdr:rowOff>220980</xdr:rowOff>
        </xdr:to>
        <xdr:sp macro="" textlink="">
          <xdr:nvSpPr>
            <xdr:cNvPr id="55310" name="Check Box 14" hidden="1">
              <a:extLst>
                <a:ext uri="{63B3BB69-23CF-44E3-9099-C40C66FF867C}">
                  <a14:compatExt spid="_x0000_s55310"/>
                </a:ext>
                <a:ext uri="{FF2B5EF4-FFF2-40B4-BE49-F238E27FC236}">
                  <a16:creationId xmlns="" xmlns:a16="http://schemas.microsoft.com/office/drawing/2014/main" id="{00000000-0008-0000-0200-00000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14</xdr:row>
          <xdr:rowOff>30480</xdr:rowOff>
        </xdr:from>
        <xdr:to>
          <xdr:col>12</xdr:col>
          <xdr:colOff>388620</xdr:colOff>
          <xdr:row>14</xdr:row>
          <xdr:rowOff>228600</xdr:rowOff>
        </xdr:to>
        <xdr:sp macro="" textlink="">
          <xdr:nvSpPr>
            <xdr:cNvPr id="55311" name="Check Box 15" hidden="1">
              <a:extLst>
                <a:ext uri="{63B3BB69-23CF-44E3-9099-C40C66FF867C}">
                  <a14:compatExt spid="_x0000_s55311"/>
                </a:ext>
                <a:ext uri="{FF2B5EF4-FFF2-40B4-BE49-F238E27FC236}">
                  <a16:creationId xmlns="" xmlns:a16="http://schemas.microsoft.com/office/drawing/2014/main" id="{00000000-0008-0000-0200-00000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15</xdr:row>
          <xdr:rowOff>38100</xdr:rowOff>
        </xdr:from>
        <xdr:to>
          <xdr:col>12</xdr:col>
          <xdr:colOff>388620</xdr:colOff>
          <xdr:row>16</xdr:row>
          <xdr:rowOff>0</xdr:rowOff>
        </xdr:to>
        <xdr:sp macro="" textlink="">
          <xdr:nvSpPr>
            <xdr:cNvPr id="55312" name="Check Box 16" hidden="1">
              <a:extLst>
                <a:ext uri="{63B3BB69-23CF-44E3-9099-C40C66FF867C}">
                  <a14:compatExt spid="_x0000_s55312"/>
                </a:ext>
                <a:ext uri="{FF2B5EF4-FFF2-40B4-BE49-F238E27FC236}">
                  <a16:creationId xmlns="" xmlns:a16="http://schemas.microsoft.com/office/drawing/2014/main" id="{00000000-0008-0000-0200-00001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16</xdr:row>
          <xdr:rowOff>30480</xdr:rowOff>
        </xdr:from>
        <xdr:to>
          <xdr:col>12</xdr:col>
          <xdr:colOff>388620</xdr:colOff>
          <xdr:row>16</xdr:row>
          <xdr:rowOff>228600</xdr:rowOff>
        </xdr:to>
        <xdr:sp macro="" textlink="">
          <xdr:nvSpPr>
            <xdr:cNvPr id="55313" name="Check Box 17" hidden="1">
              <a:extLst>
                <a:ext uri="{63B3BB69-23CF-44E3-9099-C40C66FF867C}">
                  <a14:compatExt spid="_x0000_s55313"/>
                </a:ext>
                <a:ext uri="{FF2B5EF4-FFF2-40B4-BE49-F238E27FC236}">
                  <a16:creationId xmlns="" xmlns:a16="http://schemas.microsoft.com/office/drawing/2014/main" id="{00000000-0008-0000-0200-00001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17</xdr:row>
          <xdr:rowOff>30480</xdr:rowOff>
        </xdr:from>
        <xdr:to>
          <xdr:col>12</xdr:col>
          <xdr:colOff>388620</xdr:colOff>
          <xdr:row>17</xdr:row>
          <xdr:rowOff>228600</xdr:rowOff>
        </xdr:to>
        <xdr:sp macro="" textlink="">
          <xdr:nvSpPr>
            <xdr:cNvPr id="55314" name="Check Box 18" hidden="1">
              <a:extLst>
                <a:ext uri="{63B3BB69-23CF-44E3-9099-C40C66FF867C}">
                  <a14:compatExt spid="_x0000_s55314"/>
                </a:ext>
                <a:ext uri="{FF2B5EF4-FFF2-40B4-BE49-F238E27FC236}">
                  <a16:creationId xmlns="" xmlns:a16="http://schemas.microsoft.com/office/drawing/2014/main" id="{00000000-0008-0000-0200-00001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18</xdr:row>
          <xdr:rowOff>30480</xdr:rowOff>
        </xdr:from>
        <xdr:to>
          <xdr:col>12</xdr:col>
          <xdr:colOff>388620</xdr:colOff>
          <xdr:row>18</xdr:row>
          <xdr:rowOff>228600</xdr:rowOff>
        </xdr:to>
        <xdr:sp macro="" textlink="">
          <xdr:nvSpPr>
            <xdr:cNvPr id="55315" name="Check Box 19" hidden="1">
              <a:extLst>
                <a:ext uri="{63B3BB69-23CF-44E3-9099-C40C66FF867C}">
                  <a14:compatExt spid="_x0000_s55315"/>
                </a:ext>
                <a:ext uri="{FF2B5EF4-FFF2-40B4-BE49-F238E27FC236}">
                  <a16:creationId xmlns="" xmlns:a16="http://schemas.microsoft.com/office/drawing/2014/main" id="{00000000-0008-0000-0200-00001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19</xdr:row>
          <xdr:rowOff>30480</xdr:rowOff>
        </xdr:from>
        <xdr:to>
          <xdr:col>12</xdr:col>
          <xdr:colOff>388620</xdr:colOff>
          <xdr:row>19</xdr:row>
          <xdr:rowOff>228600</xdr:rowOff>
        </xdr:to>
        <xdr:sp macro="" textlink="">
          <xdr:nvSpPr>
            <xdr:cNvPr id="55316" name="Check Box 20" hidden="1">
              <a:extLst>
                <a:ext uri="{63B3BB69-23CF-44E3-9099-C40C66FF867C}">
                  <a14:compatExt spid="_x0000_s55316"/>
                </a:ext>
                <a:ext uri="{FF2B5EF4-FFF2-40B4-BE49-F238E27FC236}">
                  <a16:creationId xmlns="" xmlns:a16="http://schemas.microsoft.com/office/drawing/2014/main" id="{00000000-0008-0000-0200-00001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20</xdr:row>
          <xdr:rowOff>30480</xdr:rowOff>
        </xdr:from>
        <xdr:to>
          <xdr:col>12</xdr:col>
          <xdr:colOff>388620</xdr:colOff>
          <xdr:row>20</xdr:row>
          <xdr:rowOff>228600</xdr:rowOff>
        </xdr:to>
        <xdr:sp macro="" textlink="">
          <xdr:nvSpPr>
            <xdr:cNvPr id="55317" name="Check Box 21" hidden="1">
              <a:extLst>
                <a:ext uri="{63B3BB69-23CF-44E3-9099-C40C66FF867C}">
                  <a14:compatExt spid="_x0000_s55317"/>
                </a:ext>
                <a:ext uri="{FF2B5EF4-FFF2-40B4-BE49-F238E27FC236}">
                  <a16:creationId xmlns="" xmlns:a16="http://schemas.microsoft.com/office/drawing/2014/main" id="{00000000-0008-0000-0200-00001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21</xdr:row>
          <xdr:rowOff>38100</xdr:rowOff>
        </xdr:from>
        <xdr:to>
          <xdr:col>12</xdr:col>
          <xdr:colOff>388620</xdr:colOff>
          <xdr:row>22</xdr:row>
          <xdr:rowOff>0</xdr:rowOff>
        </xdr:to>
        <xdr:sp macro="" textlink="">
          <xdr:nvSpPr>
            <xdr:cNvPr id="55318" name="Check Box 22" hidden="1">
              <a:extLst>
                <a:ext uri="{63B3BB69-23CF-44E3-9099-C40C66FF867C}">
                  <a14:compatExt spid="_x0000_s55318"/>
                </a:ext>
                <a:ext uri="{FF2B5EF4-FFF2-40B4-BE49-F238E27FC236}">
                  <a16:creationId xmlns="" xmlns:a16="http://schemas.microsoft.com/office/drawing/2014/main" id="{00000000-0008-0000-0200-00001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22</xdr:row>
          <xdr:rowOff>30480</xdr:rowOff>
        </xdr:from>
        <xdr:to>
          <xdr:col>12</xdr:col>
          <xdr:colOff>388620</xdr:colOff>
          <xdr:row>22</xdr:row>
          <xdr:rowOff>228600</xdr:rowOff>
        </xdr:to>
        <xdr:sp macro="" textlink="">
          <xdr:nvSpPr>
            <xdr:cNvPr id="55319" name="Check Box 23" hidden="1">
              <a:extLst>
                <a:ext uri="{63B3BB69-23CF-44E3-9099-C40C66FF867C}">
                  <a14:compatExt spid="_x0000_s55319"/>
                </a:ext>
                <a:ext uri="{FF2B5EF4-FFF2-40B4-BE49-F238E27FC236}">
                  <a16:creationId xmlns="" xmlns:a16="http://schemas.microsoft.com/office/drawing/2014/main" id="{00000000-0008-0000-0200-00001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23</xdr:row>
          <xdr:rowOff>38100</xdr:rowOff>
        </xdr:from>
        <xdr:to>
          <xdr:col>12</xdr:col>
          <xdr:colOff>388620</xdr:colOff>
          <xdr:row>24</xdr:row>
          <xdr:rowOff>0</xdr:rowOff>
        </xdr:to>
        <xdr:sp macro="" textlink="">
          <xdr:nvSpPr>
            <xdr:cNvPr id="55320" name="Check Box 24" hidden="1">
              <a:extLst>
                <a:ext uri="{63B3BB69-23CF-44E3-9099-C40C66FF867C}">
                  <a14:compatExt spid="_x0000_s55320"/>
                </a:ext>
                <a:ext uri="{FF2B5EF4-FFF2-40B4-BE49-F238E27FC236}">
                  <a16:creationId xmlns="" xmlns:a16="http://schemas.microsoft.com/office/drawing/2014/main" id="{00000000-0008-0000-0200-00001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24</xdr:row>
          <xdr:rowOff>30480</xdr:rowOff>
        </xdr:from>
        <xdr:to>
          <xdr:col>12</xdr:col>
          <xdr:colOff>388620</xdr:colOff>
          <xdr:row>24</xdr:row>
          <xdr:rowOff>228600</xdr:rowOff>
        </xdr:to>
        <xdr:sp macro="" textlink="">
          <xdr:nvSpPr>
            <xdr:cNvPr id="55321" name="Check Box 25" hidden="1">
              <a:extLst>
                <a:ext uri="{63B3BB69-23CF-44E3-9099-C40C66FF867C}">
                  <a14:compatExt spid="_x0000_s55321"/>
                </a:ext>
                <a:ext uri="{FF2B5EF4-FFF2-40B4-BE49-F238E27FC236}">
                  <a16:creationId xmlns="" xmlns:a16="http://schemas.microsoft.com/office/drawing/2014/main" id="{00000000-0008-0000-0200-00001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25</xdr:row>
          <xdr:rowOff>22860</xdr:rowOff>
        </xdr:from>
        <xdr:to>
          <xdr:col>12</xdr:col>
          <xdr:colOff>388620</xdr:colOff>
          <xdr:row>25</xdr:row>
          <xdr:rowOff>220980</xdr:rowOff>
        </xdr:to>
        <xdr:sp macro="" textlink="">
          <xdr:nvSpPr>
            <xdr:cNvPr id="55322" name="Check Box 26" hidden="1">
              <a:extLst>
                <a:ext uri="{63B3BB69-23CF-44E3-9099-C40C66FF867C}">
                  <a14:compatExt spid="_x0000_s55322"/>
                </a:ext>
                <a:ext uri="{FF2B5EF4-FFF2-40B4-BE49-F238E27FC236}">
                  <a16:creationId xmlns="" xmlns:a16="http://schemas.microsoft.com/office/drawing/2014/main" id="{00000000-0008-0000-0200-00001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26</xdr:row>
          <xdr:rowOff>30480</xdr:rowOff>
        </xdr:from>
        <xdr:to>
          <xdr:col>12</xdr:col>
          <xdr:colOff>388620</xdr:colOff>
          <xdr:row>26</xdr:row>
          <xdr:rowOff>228600</xdr:rowOff>
        </xdr:to>
        <xdr:sp macro="" textlink="">
          <xdr:nvSpPr>
            <xdr:cNvPr id="55323" name="Check Box 27" hidden="1">
              <a:extLst>
                <a:ext uri="{63B3BB69-23CF-44E3-9099-C40C66FF867C}">
                  <a14:compatExt spid="_x0000_s55323"/>
                </a:ext>
                <a:ext uri="{FF2B5EF4-FFF2-40B4-BE49-F238E27FC236}">
                  <a16:creationId xmlns="" xmlns:a16="http://schemas.microsoft.com/office/drawing/2014/main" id="{00000000-0008-0000-0200-00001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27</xdr:row>
          <xdr:rowOff>38100</xdr:rowOff>
        </xdr:from>
        <xdr:to>
          <xdr:col>12</xdr:col>
          <xdr:colOff>388620</xdr:colOff>
          <xdr:row>28</xdr:row>
          <xdr:rowOff>0</xdr:rowOff>
        </xdr:to>
        <xdr:sp macro="" textlink="">
          <xdr:nvSpPr>
            <xdr:cNvPr id="55324" name="Check Box 28" hidden="1">
              <a:extLst>
                <a:ext uri="{63B3BB69-23CF-44E3-9099-C40C66FF867C}">
                  <a14:compatExt spid="_x0000_s55324"/>
                </a:ext>
                <a:ext uri="{FF2B5EF4-FFF2-40B4-BE49-F238E27FC236}">
                  <a16:creationId xmlns="" xmlns:a16="http://schemas.microsoft.com/office/drawing/2014/main" id="{00000000-0008-0000-0200-00001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28</xdr:row>
          <xdr:rowOff>30480</xdr:rowOff>
        </xdr:from>
        <xdr:to>
          <xdr:col>12</xdr:col>
          <xdr:colOff>388620</xdr:colOff>
          <xdr:row>28</xdr:row>
          <xdr:rowOff>228600</xdr:rowOff>
        </xdr:to>
        <xdr:sp macro="" textlink="">
          <xdr:nvSpPr>
            <xdr:cNvPr id="55325" name="Check Box 29" hidden="1">
              <a:extLst>
                <a:ext uri="{63B3BB69-23CF-44E3-9099-C40C66FF867C}">
                  <a14:compatExt spid="_x0000_s55325"/>
                </a:ext>
                <a:ext uri="{FF2B5EF4-FFF2-40B4-BE49-F238E27FC236}">
                  <a16:creationId xmlns="" xmlns:a16="http://schemas.microsoft.com/office/drawing/2014/main" id="{00000000-0008-0000-0200-00001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29</xdr:row>
          <xdr:rowOff>30480</xdr:rowOff>
        </xdr:from>
        <xdr:to>
          <xdr:col>12</xdr:col>
          <xdr:colOff>388620</xdr:colOff>
          <xdr:row>29</xdr:row>
          <xdr:rowOff>228600</xdr:rowOff>
        </xdr:to>
        <xdr:sp macro="" textlink="">
          <xdr:nvSpPr>
            <xdr:cNvPr id="55326" name="Check Box 30" hidden="1">
              <a:extLst>
                <a:ext uri="{63B3BB69-23CF-44E3-9099-C40C66FF867C}">
                  <a14:compatExt spid="_x0000_s55326"/>
                </a:ext>
                <a:ext uri="{FF2B5EF4-FFF2-40B4-BE49-F238E27FC236}">
                  <a16:creationId xmlns="" xmlns:a16="http://schemas.microsoft.com/office/drawing/2014/main" id="{00000000-0008-0000-0200-00001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30</xdr:row>
          <xdr:rowOff>30480</xdr:rowOff>
        </xdr:from>
        <xdr:to>
          <xdr:col>12</xdr:col>
          <xdr:colOff>388620</xdr:colOff>
          <xdr:row>30</xdr:row>
          <xdr:rowOff>228600</xdr:rowOff>
        </xdr:to>
        <xdr:sp macro="" textlink="">
          <xdr:nvSpPr>
            <xdr:cNvPr id="55327" name="Check Box 31" hidden="1">
              <a:extLst>
                <a:ext uri="{63B3BB69-23CF-44E3-9099-C40C66FF867C}">
                  <a14:compatExt spid="_x0000_s55327"/>
                </a:ext>
                <a:ext uri="{FF2B5EF4-FFF2-40B4-BE49-F238E27FC236}">
                  <a16:creationId xmlns="" xmlns:a16="http://schemas.microsoft.com/office/drawing/2014/main" id="{00000000-0008-0000-0200-00001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31</xdr:row>
          <xdr:rowOff>30480</xdr:rowOff>
        </xdr:from>
        <xdr:to>
          <xdr:col>12</xdr:col>
          <xdr:colOff>388620</xdr:colOff>
          <xdr:row>31</xdr:row>
          <xdr:rowOff>228600</xdr:rowOff>
        </xdr:to>
        <xdr:sp macro="" textlink="">
          <xdr:nvSpPr>
            <xdr:cNvPr id="55328" name="Check Box 32" hidden="1">
              <a:extLst>
                <a:ext uri="{63B3BB69-23CF-44E3-9099-C40C66FF867C}">
                  <a14:compatExt spid="_x0000_s55328"/>
                </a:ext>
                <a:ext uri="{FF2B5EF4-FFF2-40B4-BE49-F238E27FC236}">
                  <a16:creationId xmlns="" xmlns:a16="http://schemas.microsoft.com/office/drawing/2014/main" id="{00000000-0008-0000-0200-00002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32</xdr:row>
          <xdr:rowOff>30480</xdr:rowOff>
        </xdr:from>
        <xdr:to>
          <xdr:col>12</xdr:col>
          <xdr:colOff>388620</xdr:colOff>
          <xdr:row>32</xdr:row>
          <xdr:rowOff>228600</xdr:rowOff>
        </xdr:to>
        <xdr:sp macro="" textlink="">
          <xdr:nvSpPr>
            <xdr:cNvPr id="55329" name="Check Box 33" hidden="1">
              <a:extLst>
                <a:ext uri="{63B3BB69-23CF-44E3-9099-C40C66FF867C}">
                  <a14:compatExt spid="_x0000_s55329"/>
                </a:ext>
                <a:ext uri="{FF2B5EF4-FFF2-40B4-BE49-F238E27FC236}">
                  <a16:creationId xmlns="" xmlns:a16="http://schemas.microsoft.com/office/drawing/2014/main" id="{00000000-0008-0000-0200-00002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33</xdr:row>
          <xdr:rowOff>38100</xdr:rowOff>
        </xdr:from>
        <xdr:to>
          <xdr:col>12</xdr:col>
          <xdr:colOff>388620</xdr:colOff>
          <xdr:row>34</xdr:row>
          <xdr:rowOff>0</xdr:rowOff>
        </xdr:to>
        <xdr:sp macro="" textlink="">
          <xdr:nvSpPr>
            <xdr:cNvPr id="55330" name="Check Box 34" hidden="1">
              <a:extLst>
                <a:ext uri="{63B3BB69-23CF-44E3-9099-C40C66FF867C}">
                  <a14:compatExt spid="_x0000_s55330"/>
                </a:ext>
                <a:ext uri="{FF2B5EF4-FFF2-40B4-BE49-F238E27FC236}">
                  <a16:creationId xmlns="" xmlns:a16="http://schemas.microsoft.com/office/drawing/2014/main" id="{00000000-0008-0000-0200-00002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34</xdr:row>
          <xdr:rowOff>30480</xdr:rowOff>
        </xdr:from>
        <xdr:to>
          <xdr:col>12</xdr:col>
          <xdr:colOff>388620</xdr:colOff>
          <xdr:row>34</xdr:row>
          <xdr:rowOff>228600</xdr:rowOff>
        </xdr:to>
        <xdr:sp macro="" textlink="">
          <xdr:nvSpPr>
            <xdr:cNvPr id="55331" name="Check Box 35" hidden="1">
              <a:extLst>
                <a:ext uri="{63B3BB69-23CF-44E3-9099-C40C66FF867C}">
                  <a14:compatExt spid="_x0000_s55331"/>
                </a:ext>
                <a:ext uri="{FF2B5EF4-FFF2-40B4-BE49-F238E27FC236}">
                  <a16:creationId xmlns="" xmlns:a16="http://schemas.microsoft.com/office/drawing/2014/main" id="{00000000-0008-0000-0200-00002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35</xdr:row>
          <xdr:rowOff>38100</xdr:rowOff>
        </xdr:from>
        <xdr:to>
          <xdr:col>12</xdr:col>
          <xdr:colOff>388620</xdr:colOff>
          <xdr:row>36</xdr:row>
          <xdr:rowOff>0</xdr:rowOff>
        </xdr:to>
        <xdr:sp macro="" textlink="">
          <xdr:nvSpPr>
            <xdr:cNvPr id="55332" name="Check Box 36" hidden="1">
              <a:extLst>
                <a:ext uri="{63B3BB69-23CF-44E3-9099-C40C66FF867C}">
                  <a14:compatExt spid="_x0000_s55332"/>
                </a:ext>
                <a:ext uri="{FF2B5EF4-FFF2-40B4-BE49-F238E27FC236}">
                  <a16:creationId xmlns="" xmlns:a16="http://schemas.microsoft.com/office/drawing/2014/main" id="{00000000-0008-0000-0200-00002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36</xdr:row>
          <xdr:rowOff>30480</xdr:rowOff>
        </xdr:from>
        <xdr:to>
          <xdr:col>12</xdr:col>
          <xdr:colOff>388620</xdr:colOff>
          <xdr:row>36</xdr:row>
          <xdr:rowOff>228600</xdr:rowOff>
        </xdr:to>
        <xdr:sp macro="" textlink="">
          <xdr:nvSpPr>
            <xdr:cNvPr id="55333" name="Check Box 37" hidden="1">
              <a:extLst>
                <a:ext uri="{63B3BB69-23CF-44E3-9099-C40C66FF867C}">
                  <a14:compatExt spid="_x0000_s55333"/>
                </a:ext>
                <a:ext uri="{FF2B5EF4-FFF2-40B4-BE49-F238E27FC236}">
                  <a16:creationId xmlns="" xmlns:a16="http://schemas.microsoft.com/office/drawing/2014/main" id="{00000000-0008-0000-0200-00002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37</xdr:row>
          <xdr:rowOff>22860</xdr:rowOff>
        </xdr:from>
        <xdr:to>
          <xdr:col>12</xdr:col>
          <xdr:colOff>388620</xdr:colOff>
          <xdr:row>37</xdr:row>
          <xdr:rowOff>220980</xdr:rowOff>
        </xdr:to>
        <xdr:sp macro="" textlink="">
          <xdr:nvSpPr>
            <xdr:cNvPr id="55334" name="Check Box 38" hidden="1">
              <a:extLst>
                <a:ext uri="{63B3BB69-23CF-44E3-9099-C40C66FF867C}">
                  <a14:compatExt spid="_x0000_s55334"/>
                </a:ext>
                <a:ext uri="{FF2B5EF4-FFF2-40B4-BE49-F238E27FC236}">
                  <a16:creationId xmlns="" xmlns:a16="http://schemas.microsoft.com/office/drawing/2014/main" id="{00000000-0008-0000-0200-00002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38</xdr:row>
          <xdr:rowOff>30480</xdr:rowOff>
        </xdr:from>
        <xdr:to>
          <xdr:col>12</xdr:col>
          <xdr:colOff>388620</xdr:colOff>
          <xdr:row>38</xdr:row>
          <xdr:rowOff>228600</xdr:rowOff>
        </xdr:to>
        <xdr:sp macro="" textlink="">
          <xdr:nvSpPr>
            <xdr:cNvPr id="55335" name="Check Box 39" hidden="1">
              <a:extLst>
                <a:ext uri="{63B3BB69-23CF-44E3-9099-C40C66FF867C}">
                  <a14:compatExt spid="_x0000_s55335"/>
                </a:ext>
                <a:ext uri="{FF2B5EF4-FFF2-40B4-BE49-F238E27FC236}">
                  <a16:creationId xmlns="" xmlns:a16="http://schemas.microsoft.com/office/drawing/2014/main" id="{00000000-0008-0000-0200-00002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39</xdr:row>
          <xdr:rowOff>38100</xdr:rowOff>
        </xdr:from>
        <xdr:to>
          <xdr:col>12</xdr:col>
          <xdr:colOff>388620</xdr:colOff>
          <xdr:row>40</xdr:row>
          <xdr:rowOff>0</xdr:rowOff>
        </xdr:to>
        <xdr:sp macro="" textlink="">
          <xdr:nvSpPr>
            <xdr:cNvPr id="55336" name="Check Box 40" hidden="1">
              <a:extLst>
                <a:ext uri="{63B3BB69-23CF-44E3-9099-C40C66FF867C}">
                  <a14:compatExt spid="_x0000_s55336"/>
                </a:ext>
                <a:ext uri="{FF2B5EF4-FFF2-40B4-BE49-F238E27FC236}">
                  <a16:creationId xmlns="" xmlns:a16="http://schemas.microsoft.com/office/drawing/2014/main" id="{00000000-0008-0000-0200-00002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40</xdr:row>
          <xdr:rowOff>30480</xdr:rowOff>
        </xdr:from>
        <xdr:to>
          <xdr:col>12</xdr:col>
          <xdr:colOff>388620</xdr:colOff>
          <xdr:row>40</xdr:row>
          <xdr:rowOff>228600</xdr:rowOff>
        </xdr:to>
        <xdr:sp macro="" textlink="">
          <xdr:nvSpPr>
            <xdr:cNvPr id="55337" name="Check Box 41" hidden="1">
              <a:extLst>
                <a:ext uri="{63B3BB69-23CF-44E3-9099-C40C66FF867C}">
                  <a14:compatExt spid="_x0000_s55337"/>
                </a:ext>
                <a:ext uri="{FF2B5EF4-FFF2-40B4-BE49-F238E27FC236}">
                  <a16:creationId xmlns="" xmlns:a16="http://schemas.microsoft.com/office/drawing/2014/main" id="{00000000-0008-0000-0200-00002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41</xdr:row>
          <xdr:rowOff>30480</xdr:rowOff>
        </xdr:from>
        <xdr:to>
          <xdr:col>12</xdr:col>
          <xdr:colOff>388620</xdr:colOff>
          <xdr:row>41</xdr:row>
          <xdr:rowOff>228600</xdr:rowOff>
        </xdr:to>
        <xdr:sp macro="" textlink="">
          <xdr:nvSpPr>
            <xdr:cNvPr id="55338" name="Check Box 42" hidden="1">
              <a:extLst>
                <a:ext uri="{63B3BB69-23CF-44E3-9099-C40C66FF867C}">
                  <a14:compatExt spid="_x0000_s55338"/>
                </a:ext>
                <a:ext uri="{FF2B5EF4-FFF2-40B4-BE49-F238E27FC236}">
                  <a16:creationId xmlns="" xmlns:a16="http://schemas.microsoft.com/office/drawing/2014/main" id="{00000000-0008-0000-0200-00002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42</xdr:row>
          <xdr:rowOff>30480</xdr:rowOff>
        </xdr:from>
        <xdr:to>
          <xdr:col>12</xdr:col>
          <xdr:colOff>388620</xdr:colOff>
          <xdr:row>42</xdr:row>
          <xdr:rowOff>228600</xdr:rowOff>
        </xdr:to>
        <xdr:sp macro="" textlink="">
          <xdr:nvSpPr>
            <xdr:cNvPr id="55339" name="Check Box 43" hidden="1">
              <a:extLst>
                <a:ext uri="{63B3BB69-23CF-44E3-9099-C40C66FF867C}">
                  <a14:compatExt spid="_x0000_s55339"/>
                </a:ext>
                <a:ext uri="{FF2B5EF4-FFF2-40B4-BE49-F238E27FC236}">
                  <a16:creationId xmlns="" xmlns:a16="http://schemas.microsoft.com/office/drawing/2014/main" id="{00000000-0008-0000-0200-00002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43</xdr:row>
          <xdr:rowOff>30480</xdr:rowOff>
        </xdr:from>
        <xdr:to>
          <xdr:col>12</xdr:col>
          <xdr:colOff>388620</xdr:colOff>
          <xdr:row>43</xdr:row>
          <xdr:rowOff>228600</xdr:rowOff>
        </xdr:to>
        <xdr:sp macro="" textlink="">
          <xdr:nvSpPr>
            <xdr:cNvPr id="55340" name="Check Box 44" hidden="1">
              <a:extLst>
                <a:ext uri="{63B3BB69-23CF-44E3-9099-C40C66FF867C}">
                  <a14:compatExt spid="_x0000_s55340"/>
                </a:ext>
                <a:ext uri="{FF2B5EF4-FFF2-40B4-BE49-F238E27FC236}">
                  <a16:creationId xmlns="" xmlns:a16="http://schemas.microsoft.com/office/drawing/2014/main" id="{00000000-0008-0000-0200-00002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44</xdr:row>
          <xdr:rowOff>30480</xdr:rowOff>
        </xdr:from>
        <xdr:to>
          <xdr:col>12</xdr:col>
          <xdr:colOff>388620</xdr:colOff>
          <xdr:row>44</xdr:row>
          <xdr:rowOff>228600</xdr:rowOff>
        </xdr:to>
        <xdr:sp macro="" textlink="">
          <xdr:nvSpPr>
            <xdr:cNvPr id="55341" name="Check Box 45" hidden="1">
              <a:extLst>
                <a:ext uri="{63B3BB69-23CF-44E3-9099-C40C66FF867C}">
                  <a14:compatExt spid="_x0000_s55341"/>
                </a:ext>
                <a:ext uri="{FF2B5EF4-FFF2-40B4-BE49-F238E27FC236}">
                  <a16:creationId xmlns="" xmlns:a16="http://schemas.microsoft.com/office/drawing/2014/main" id="{00000000-0008-0000-0200-00002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45</xdr:row>
          <xdr:rowOff>38100</xdr:rowOff>
        </xdr:from>
        <xdr:to>
          <xdr:col>12</xdr:col>
          <xdr:colOff>388620</xdr:colOff>
          <xdr:row>46</xdr:row>
          <xdr:rowOff>0</xdr:rowOff>
        </xdr:to>
        <xdr:sp macro="" textlink="">
          <xdr:nvSpPr>
            <xdr:cNvPr id="55342" name="Check Box 46" hidden="1">
              <a:extLst>
                <a:ext uri="{63B3BB69-23CF-44E3-9099-C40C66FF867C}">
                  <a14:compatExt spid="_x0000_s55342"/>
                </a:ext>
                <a:ext uri="{FF2B5EF4-FFF2-40B4-BE49-F238E27FC236}">
                  <a16:creationId xmlns="" xmlns:a16="http://schemas.microsoft.com/office/drawing/2014/main" id="{00000000-0008-0000-0200-00002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46</xdr:row>
          <xdr:rowOff>30480</xdr:rowOff>
        </xdr:from>
        <xdr:to>
          <xdr:col>12</xdr:col>
          <xdr:colOff>388620</xdr:colOff>
          <xdr:row>46</xdr:row>
          <xdr:rowOff>228600</xdr:rowOff>
        </xdr:to>
        <xdr:sp macro="" textlink="">
          <xdr:nvSpPr>
            <xdr:cNvPr id="55343" name="Check Box 47" hidden="1">
              <a:extLst>
                <a:ext uri="{63B3BB69-23CF-44E3-9099-C40C66FF867C}">
                  <a14:compatExt spid="_x0000_s55343"/>
                </a:ext>
                <a:ext uri="{FF2B5EF4-FFF2-40B4-BE49-F238E27FC236}">
                  <a16:creationId xmlns="" xmlns:a16="http://schemas.microsoft.com/office/drawing/2014/main" id="{00000000-0008-0000-0200-00002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47</xdr:row>
          <xdr:rowOff>38100</xdr:rowOff>
        </xdr:from>
        <xdr:to>
          <xdr:col>12</xdr:col>
          <xdr:colOff>388620</xdr:colOff>
          <xdr:row>48</xdr:row>
          <xdr:rowOff>0</xdr:rowOff>
        </xdr:to>
        <xdr:sp macro="" textlink="">
          <xdr:nvSpPr>
            <xdr:cNvPr id="55344" name="Check Box 48" hidden="1">
              <a:extLst>
                <a:ext uri="{63B3BB69-23CF-44E3-9099-C40C66FF867C}">
                  <a14:compatExt spid="_x0000_s55344"/>
                </a:ext>
                <a:ext uri="{FF2B5EF4-FFF2-40B4-BE49-F238E27FC236}">
                  <a16:creationId xmlns="" xmlns:a16="http://schemas.microsoft.com/office/drawing/2014/main" id="{00000000-0008-0000-0200-00003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48</xdr:row>
          <xdr:rowOff>22860</xdr:rowOff>
        </xdr:from>
        <xdr:to>
          <xdr:col>12</xdr:col>
          <xdr:colOff>388620</xdr:colOff>
          <xdr:row>48</xdr:row>
          <xdr:rowOff>220980</xdr:rowOff>
        </xdr:to>
        <xdr:sp macro="" textlink="">
          <xdr:nvSpPr>
            <xdr:cNvPr id="55345" name="Check Box 49" hidden="1">
              <a:extLst>
                <a:ext uri="{63B3BB69-23CF-44E3-9099-C40C66FF867C}">
                  <a14:compatExt spid="_x0000_s55345"/>
                </a:ext>
                <a:ext uri="{FF2B5EF4-FFF2-40B4-BE49-F238E27FC236}">
                  <a16:creationId xmlns="" xmlns:a16="http://schemas.microsoft.com/office/drawing/2014/main" id="{00000000-0008-0000-0200-00003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49</xdr:row>
          <xdr:rowOff>22860</xdr:rowOff>
        </xdr:from>
        <xdr:to>
          <xdr:col>12</xdr:col>
          <xdr:colOff>388620</xdr:colOff>
          <xdr:row>49</xdr:row>
          <xdr:rowOff>220980</xdr:rowOff>
        </xdr:to>
        <xdr:sp macro="" textlink="">
          <xdr:nvSpPr>
            <xdr:cNvPr id="55346" name="Check Box 50" hidden="1">
              <a:extLst>
                <a:ext uri="{63B3BB69-23CF-44E3-9099-C40C66FF867C}">
                  <a14:compatExt spid="_x0000_s55346"/>
                </a:ext>
                <a:ext uri="{FF2B5EF4-FFF2-40B4-BE49-F238E27FC236}">
                  <a16:creationId xmlns="" xmlns:a16="http://schemas.microsoft.com/office/drawing/2014/main" id="{00000000-0008-0000-0200-00003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50</xdr:row>
          <xdr:rowOff>22860</xdr:rowOff>
        </xdr:from>
        <xdr:to>
          <xdr:col>12</xdr:col>
          <xdr:colOff>388620</xdr:colOff>
          <xdr:row>50</xdr:row>
          <xdr:rowOff>220980</xdr:rowOff>
        </xdr:to>
        <xdr:sp macro="" textlink="">
          <xdr:nvSpPr>
            <xdr:cNvPr id="55347" name="Check Box 51" hidden="1">
              <a:extLst>
                <a:ext uri="{63B3BB69-23CF-44E3-9099-C40C66FF867C}">
                  <a14:compatExt spid="_x0000_s55347"/>
                </a:ext>
                <a:ext uri="{FF2B5EF4-FFF2-40B4-BE49-F238E27FC236}">
                  <a16:creationId xmlns="" xmlns:a16="http://schemas.microsoft.com/office/drawing/2014/main" id="{00000000-0008-0000-0200-00003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51</xdr:row>
          <xdr:rowOff>30480</xdr:rowOff>
        </xdr:from>
        <xdr:to>
          <xdr:col>12</xdr:col>
          <xdr:colOff>388620</xdr:colOff>
          <xdr:row>51</xdr:row>
          <xdr:rowOff>228600</xdr:rowOff>
        </xdr:to>
        <xdr:sp macro="" textlink="">
          <xdr:nvSpPr>
            <xdr:cNvPr id="55348" name="Check Box 52" hidden="1">
              <a:extLst>
                <a:ext uri="{63B3BB69-23CF-44E3-9099-C40C66FF867C}">
                  <a14:compatExt spid="_x0000_s55348"/>
                </a:ext>
                <a:ext uri="{FF2B5EF4-FFF2-40B4-BE49-F238E27FC236}">
                  <a16:creationId xmlns="" xmlns:a16="http://schemas.microsoft.com/office/drawing/2014/main" id="{00000000-0008-0000-0200-00003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52</xdr:row>
          <xdr:rowOff>22860</xdr:rowOff>
        </xdr:from>
        <xdr:to>
          <xdr:col>12</xdr:col>
          <xdr:colOff>388620</xdr:colOff>
          <xdr:row>52</xdr:row>
          <xdr:rowOff>220980</xdr:rowOff>
        </xdr:to>
        <xdr:sp macro="" textlink="">
          <xdr:nvSpPr>
            <xdr:cNvPr id="55349" name="Check Box 53" hidden="1">
              <a:extLst>
                <a:ext uri="{63B3BB69-23CF-44E3-9099-C40C66FF867C}">
                  <a14:compatExt spid="_x0000_s55349"/>
                </a:ext>
                <a:ext uri="{FF2B5EF4-FFF2-40B4-BE49-F238E27FC236}">
                  <a16:creationId xmlns="" xmlns:a16="http://schemas.microsoft.com/office/drawing/2014/main" id="{00000000-0008-0000-0200-00003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53</xdr:row>
          <xdr:rowOff>30480</xdr:rowOff>
        </xdr:from>
        <xdr:to>
          <xdr:col>12</xdr:col>
          <xdr:colOff>388620</xdr:colOff>
          <xdr:row>53</xdr:row>
          <xdr:rowOff>228600</xdr:rowOff>
        </xdr:to>
        <xdr:sp macro="" textlink="">
          <xdr:nvSpPr>
            <xdr:cNvPr id="55350" name="Check Box 54" hidden="1">
              <a:extLst>
                <a:ext uri="{63B3BB69-23CF-44E3-9099-C40C66FF867C}">
                  <a14:compatExt spid="_x0000_s55350"/>
                </a:ext>
                <a:ext uri="{FF2B5EF4-FFF2-40B4-BE49-F238E27FC236}">
                  <a16:creationId xmlns="" xmlns:a16="http://schemas.microsoft.com/office/drawing/2014/main" id="{00000000-0008-0000-0200-00003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59</xdr:row>
          <xdr:rowOff>190500</xdr:rowOff>
        </xdr:from>
        <xdr:to>
          <xdr:col>10</xdr:col>
          <xdr:colOff>541020</xdr:colOff>
          <xdr:row>60</xdr:row>
          <xdr:rowOff>175260</xdr:rowOff>
        </xdr:to>
        <xdr:sp macro="" textlink="">
          <xdr:nvSpPr>
            <xdr:cNvPr id="55351" name="Check Box 55" hidden="1">
              <a:extLst>
                <a:ext uri="{63B3BB69-23CF-44E3-9099-C40C66FF867C}">
                  <a14:compatExt spid="_x0000_s55351"/>
                </a:ext>
                <a:ext uri="{FF2B5EF4-FFF2-40B4-BE49-F238E27FC236}">
                  <a16:creationId xmlns="" xmlns:a16="http://schemas.microsoft.com/office/drawing/2014/main" id="{00000000-0008-0000-0200-00003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59</xdr:row>
          <xdr:rowOff>198120</xdr:rowOff>
        </xdr:from>
        <xdr:to>
          <xdr:col>13</xdr:col>
          <xdr:colOff>228600</xdr:colOff>
          <xdr:row>60</xdr:row>
          <xdr:rowOff>175260</xdr:rowOff>
        </xdr:to>
        <xdr:sp macro="" textlink="">
          <xdr:nvSpPr>
            <xdr:cNvPr id="55352" name="Check Box 56" hidden="1">
              <a:extLst>
                <a:ext uri="{63B3BB69-23CF-44E3-9099-C40C66FF867C}">
                  <a14:compatExt spid="_x0000_s55352"/>
                </a:ext>
                <a:ext uri="{FF2B5EF4-FFF2-40B4-BE49-F238E27FC236}">
                  <a16:creationId xmlns="" xmlns:a16="http://schemas.microsoft.com/office/drawing/2014/main" id="{00000000-0008-0000-0200-00003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95250</xdr:colOff>
      <xdr:row>57</xdr:row>
      <xdr:rowOff>95251</xdr:rowOff>
    </xdr:from>
    <xdr:to>
      <xdr:col>10</xdr:col>
      <xdr:colOff>611188</xdr:colOff>
      <xdr:row>59</xdr:row>
      <xdr:rowOff>141500</xdr:rowOff>
    </xdr:to>
    <xdr:pic>
      <xdr:nvPicPr>
        <xdr:cNvPr id="12" name="図 11">
          <a:extLst>
            <a:ext uri="{FF2B5EF4-FFF2-40B4-BE49-F238E27FC236}">
              <a16:creationId xmlns="" xmlns:a16="http://schemas.microsoft.com/office/drawing/2014/main" id="{00000000-0008-0000-0800-00000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000750" y="13658851"/>
          <a:ext cx="515938" cy="543454"/>
        </a:xfrm>
        <a:prstGeom prst="rect">
          <a:avLst/>
        </a:prstGeom>
      </xdr:spPr>
    </xdr:pic>
    <xdr:clientData/>
  </xdr:twoCellAnchor>
  <xdr:twoCellAnchor editAs="oneCell">
    <xdr:from>
      <xdr:col>1</xdr:col>
      <xdr:colOff>28578</xdr:colOff>
      <xdr:row>57</xdr:row>
      <xdr:rowOff>114300</xdr:rowOff>
    </xdr:from>
    <xdr:to>
      <xdr:col>2</xdr:col>
      <xdr:colOff>105923</xdr:colOff>
      <xdr:row>59</xdr:row>
      <xdr:rowOff>130956</xdr:rowOff>
    </xdr:to>
    <xdr:pic>
      <xdr:nvPicPr>
        <xdr:cNvPr id="13" name="図 12">
          <a:extLst>
            <a:ext uri="{FF2B5EF4-FFF2-40B4-BE49-F238E27FC236}">
              <a16:creationId xmlns="" xmlns:a16="http://schemas.microsoft.com/office/drawing/2014/main" id="{00000000-0008-0000-0800-00000D000000}"/>
            </a:ext>
          </a:extLst>
        </xdr:cNvPr>
        <xdr:cNvPicPr>
          <a:picLocks noChangeAspect="1"/>
        </xdr:cNvPicPr>
      </xdr:nvPicPr>
      <xdr:blipFill rotWithShape="1">
        <a:blip xmlns:r="http://schemas.openxmlformats.org/officeDocument/2006/relationships" r:embed="rId1"/>
        <a:srcRect t="-446" b="-446"/>
        <a:stretch/>
      </xdr:blipFill>
      <xdr:spPr>
        <a:xfrm>
          <a:off x="114303" y="13677900"/>
          <a:ext cx="507875" cy="515766"/>
        </a:xfrm>
        <a:prstGeom prst="rect">
          <a:avLst/>
        </a:prstGeom>
      </xdr:spPr>
    </xdr:pic>
    <xdr:clientData/>
  </xdr:twoCellAnchor>
  <xdr:twoCellAnchor editAs="oneCell">
    <xdr:from>
      <xdr:col>3</xdr:col>
      <xdr:colOff>152404</xdr:colOff>
      <xdr:row>57</xdr:row>
      <xdr:rowOff>114304</xdr:rowOff>
    </xdr:from>
    <xdr:to>
      <xdr:col>3</xdr:col>
      <xdr:colOff>668322</xdr:colOff>
      <xdr:row>59</xdr:row>
      <xdr:rowOff>134921</xdr:rowOff>
    </xdr:to>
    <xdr:pic>
      <xdr:nvPicPr>
        <xdr:cNvPr id="14" name="図 13">
          <a:extLst>
            <a:ext uri="{FF2B5EF4-FFF2-40B4-BE49-F238E27FC236}">
              <a16:creationId xmlns="" xmlns:a16="http://schemas.microsoft.com/office/drawing/2014/main" id="{00000000-0008-0000-0800-00000E000000}"/>
            </a:ext>
          </a:extLst>
        </xdr:cNvPr>
        <xdr:cNvPicPr>
          <a:picLocks noChangeAspect="1"/>
        </xdr:cNvPicPr>
      </xdr:nvPicPr>
      <xdr:blipFill>
        <a:blip xmlns:r="http://schemas.openxmlformats.org/officeDocument/2006/relationships" r:embed="rId2"/>
        <a:stretch>
          <a:fillRect/>
        </a:stretch>
      </xdr:blipFill>
      <xdr:spPr>
        <a:xfrm>
          <a:off x="1095379" y="13677904"/>
          <a:ext cx="512108" cy="512107"/>
        </a:xfrm>
        <a:prstGeom prst="rect">
          <a:avLst/>
        </a:prstGeom>
      </xdr:spPr>
    </xdr:pic>
    <xdr:clientData/>
  </xdr:twoCellAnchor>
  <xdr:twoCellAnchor editAs="oneCell">
    <xdr:from>
      <xdr:col>12</xdr:col>
      <xdr:colOff>161928</xdr:colOff>
      <xdr:row>57</xdr:row>
      <xdr:rowOff>104778</xdr:rowOff>
    </xdr:from>
    <xdr:to>
      <xdr:col>13</xdr:col>
      <xdr:colOff>249221</xdr:colOff>
      <xdr:row>59</xdr:row>
      <xdr:rowOff>123490</xdr:rowOff>
    </xdr:to>
    <xdr:pic>
      <xdr:nvPicPr>
        <xdr:cNvPr id="15" name="図 14">
          <a:extLst>
            <a:ext uri="{FF2B5EF4-FFF2-40B4-BE49-F238E27FC236}">
              <a16:creationId xmlns="" xmlns:a16="http://schemas.microsoft.com/office/drawing/2014/main" id="{00000000-0008-0000-0800-00000F000000}"/>
            </a:ext>
          </a:extLst>
        </xdr:cNvPr>
        <xdr:cNvPicPr>
          <a:picLocks noChangeAspect="1"/>
        </xdr:cNvPicPr>
      </xdr:nvPicPr>
      <xdr:blipFill>
        <a:blip xmlns:r="http://schemas.openxmlformats.org/officeDocument/2006/relationships" r:embed="rId3"/>
        <a:stretch>
          <a:fillRect/>
        </a:stretch>
      </xdr:blipFill>
      <xdr:spPr>
        <a:xfrm>
          <a:off x="6819903" y="13668378"/>
          <a:ext cx="512108" cy="512107"/>
        </a:xfrm>
        <a:prstGeom prst="rect">
          <a:avLst/>
        </a:prstGeom>
      </xdr:spPr>
    </xdr:pic>
    <xdr:clientData/>
  </xdr:twoCellAnchor>
  <xdr:twoCellAnchor editAs="oneCell">
    <xdr:from>
      <xdr:col>6</xdr:col>
      <xdr:colOff>66677</xdr:colOff>
      <xdr:row>57</xdr:row>
      <xdr:rowOff>142876</xdr:rowOff>
    </xdr:from>
    <xdr:to>
      <xdr:col>6</xdr:col>
      <xdr:colOff>580690</xdr:colOff>
      <xdr:row>59</xdr:row>
      <xdr:rowOff>165247</xdr:rowOff>
    </xdr:to>
    <xdr:pic>
      <xdr:nvPicPr>
        <xdr:cNvPr id="16" name="図 15">
          <a:extLst>
            <a:ext uri="{FF2B5EF4-FFF2-40B4-BE49-F238E27FC236}">
              <a16:creationId xmlns="" xmlns:a16="http://schemas.microsoft.com/office/drawing/2014/main" id="{00000000-0008-0000-0800-000010000000}"/>
            </a:ext>
          </a:extLst>
        </xdr:cNvPr>
        <xdr:cNvPicPr>
          <a:picLocks noChangeAspect="1"/>
        </xdr:cNvPicPr>
      </xdr:nvPicPr>
      <xdr:blipFill rotWithShape="1">
        <a:blip xmlns:r="http://schemas.openxmlformats.org/officeDocument/2006/relationships" r:embed="rId4"/>
        <a:srcRect t="-446" b="-446"/>
        <a:stretch/>
      </xdr:blipFill>
      <xdr:spPr>
        <a:xfrm>
          <a:off x="3486152" y="13706476"/>
          <a:ext cx="512108" cy="515766"/>
        </a:xfrm>
        <a:prstGeom prst="rect">
          <a:avLst/>
        </a:prstGeom>
      </xdr:spPr>
    </xdr:pic>
    <xdr:clientData/>
  </xdr:twoCellAnchor>
  <xdr:twoCellAnchor editAs="oneCell">
    <xdr:from>
      <xdr:col>4</xdr:col>
      <xdr:colOff>133355</xdr:colOff>
      <xdr:row>57</xdr:row>
      <xdr:rowOff>104780</xdr:rowOff>
    </xdr:from>
    <xdr:to>
      <xdr:col>4</xdr:col>
      <xdr:colOff>645463</xdr:colOff>
      <xdr:row>59</xdr:row>
      <xdr:rowOff>123492</xdr:rowOff>
    </xdr:to>
    <xdr:pic>
      <xdr:nvPicPr>
        <xdr:cNvPr id="17" name="図 16">
          <a:extLst>
            <a:ext uri="{FF2B5EF4-FFF2-40B4-BE49-F238E27FC236}">
              <a16:creationId xmlns="" xmlns:a16="http://schemas.microsoft.com/office/drawing/2014/main" id="{00000000-0008-0000-0800-000011000000}"/>
            </a:ext>
          </a:extLst>
        </xdr:cNvPr>
        <xdr:cNvPicPr>
          <a:picLocks noChangeAspect="1"/>
        </xdr:cNvPicPr>
      </xdr:nvPicPr>
      <xdr:blipFill>
        <a:blip xmlns:r="http://schemas.openxmlformats.org/officeDocument/2006/relationships" r:embed="rId5"/>
        <a:stretch>
          <a:fillRect/>
        </a:stretch>
      </xdr:blipFill>
      <xdr:spPr>
        <a:xfrm>
          <a:off x="1933580" y="13668380"/>
          <a:ext cx="512108" cy="512107"/>
        </a:xfrm>
        <a:prstGeom prst="rect">
          <a:avLst/>
        </a:prstGeom>
      </xdr:spPr>
    </xdr:pic>
    <xdr:clientData/>
  </xdr:twoCellAnchor>
  <xdr:twoCellAnchor editAs="oneCell">
    <xdr:from>
      <xdr:col>5</xdr:col>
      <xdr:colOff>104779</xdr:colOff>
      <xdr:row>57</xdr:row>
      <xdr:rowOff>123825</xdr:rowOff>
    </xdr:from>
    <xdr:to>
      <xdr:col>5</xdr:col>
      <xdr:colOff>618792</xdr:colOff>
      <xdr:row>59</xdr:row>
      <xdr:rowOff>142386</xdr:rowOff>
    </xdr:to>
    <xdr:pic>
      <xdr:nvPicPr>
        <xdr:cNvPr id="18" name="図 17">
          <a:extLst>
            <a:ext uri="{FF2B5EF4-FFF2-40B4-BE49-F238E27FC236}">
              <a16:creationId xmlns="" xmlns:a16="http://schemas.microsoft.com/office/drawing/2014/main" id="{00000000-0008-0000-0800-000012000000}"/>
            </a:ext>
          </a:extLst>
        </xdr:cNvPr>
        <xdr:cNvPicPr>
          <a:picLocks noChangeAspect="1"/>
        </xdr:cNvPicPr>
      </xdr:nvPicPr>
      <xdr:blipFill rotWithShape="1">
        <a:blip xmlns:r="http://schemas.openxmlformats.org/officeDocument/2006/relationships" r:embed="rId6"/>
        <a:srcRect t="-446" b="-446"/>
        <a:stretch/>
      </xdr:blipFill>
      <xdr:spPr>
        <a:xfrm>
          <a:off x="2714629" y="13687425"/>
          <a:ext cx="512108" cy="515766"/>
        </a:xfrm>
        <a:prstGeom prst="rect">
          <a:avLst/>
        </a:prstGeom>
      </xdr:spPr>
    </xdr:pic>
    <xdr:clientData/>
  </xdr:twoCellAnchor>
  <xdr:twoCellAnchor editAs="oneCell">
    <xdr:from>
      <xdr:col>7</xdr:col>
      <xdr:colOff>161927</xdr:colOff>
      <xdr:row>57</xdr:row>
      <xdr:rowOff>123827</xdr:rowOff>
    </xdr:from>
    <xdr:to>
      <xdr:col>8</xdr:col>
      <xdr:colOff>160532</xdr:colOff>
      <xdr:row>59</xdr:row>
      <xdr:rowOff>136824</xdr:rowOff>
    </xdr:to>
    <xdr:pic>
      <xdr:nvPicPr>
        <xdr:cNvPr id="19" name="図 18">
          <a:extLst>
            <a:ext uri="{FF2B5EF4-FFF2-40B4-BE49-F238E27FC236}">
              <a16:creationId xmlns="" xmlns:a16="http://schemas.microsoft.com/office/drawing/2014/main" id="{00000000-0008-0000-0800-000013000000}"/>
            </a:ext>
          </a:extLst>
        </xdr:cNvPr>
        <xdr:cNvPicPr>
          <a:picLocks noChangeAspect="1"/>
        </xdr:cNvPicPr>
      </xdr:nvPicPr>
      <xdr:blipFill>
        <a:blip xmlns:r="http://schemas.openxmlformats.org/officeDocument/2006/relationships" r:embed="rId7"/>
        <a:stretch>
          <a:fillRect/>
        </a:stretch>
      </xdr:blipFill>
      <xdr:spPr>
        <a:xfrm>
          <a:off x="4324352" y="13687427"/>
          <a:ext cx="511050" cy="512107"/>
        </a:xfrm>
        <a:prstGeom prst="rect">
          <a:avLst/>
        </a:prstGeom>
      </xdr:spPr>
    </xdr:pic>
    <xdr:clientData/>
  </xdr:twoCellAnchor>
  <xdr:twoCellAnchor editAs="oneCell">
    <xdr:from>
      <xdr:col>9</xdr:col>
      <xdr:colOff>171454</xdr:colOff>
      <xdr:row>57</xdr:row>
      <xdr:rowOff>104776</xdr:rowOff>
    </xdr:from>
    <xdr:to>
      <xdr:col>9</xdr:col>
      <xdr:colOff>683562</xdr:colOff>
      <xdr:row>59</xdr:row>
      <xdr:rowOff>127147</xdr:rowOff>
    </xdr:to>
    <xdr:pic>
      <xdr:nvPicPr>
        <xdr:cNvPr id="20" name="図 19">
          <a:extLst>
            <a:ext uri="{FF2B5EF4-FFF2-40B4-BE49-F238E27FC236}">
              <a16:creationId xmlns="" xmlns:a16="http://schemas.microsoft.com/office/drawing/2014/main" id="{00000000-0008-0000-0800-000014000000}"/>
            </a:ext>
          </a:extLst>
        </xdr:cNvPr>
        <xdr:cNvPicPr>
          <a:picLocks noChangeAspect="1"/>
        </xdr:cNvPicPr>
      </xdr:nvPicPr>
      <xdr:blipFill>
        <a:blip xmlns:r="http://schemas.openxmlformats.org/officeDocument/2006/relationships" r:embed="rId8"/>
        <a:stretch>
          <a:fillRect/>
        </a:stretch>
      </xdr:blipFill>
      <xdr:spPr>
        <a:xfrm>
          <a:off x="5200654" y="13668376"/>
          <a:ext cx="512108" cy="515766"/>
        </a:xfrm>
        <a:prstGeom prst="rect">
          <a:avLst/>
        </a:prstGeom>
      </xdr:spPr>
    </xdr:pic>
    <xdr:clientData/>
  </xdr:twoCellAnchor>
  <xdr:twoCellAnchor editAs="oneCell">
    <xdr:from>
      <xdr:col>1</xdr:col>
      <xdr:colOff>41413</xdr:colOff>
      <xdr:row>62</xdr:row>
      <xdr:rowOff>8282</xdr:rowOff>
    </xdr:from>
    <xdr:to>
      <xdr:col>2</xdr:col>
      <xdr:colOff>121083</xdr:colOff>
      <xdr:row>64</xdr:row>
      <xdr:rowOff>95167</xdr:rowOff>
    </xdr:to>
    <xdr:pic>
      <xdr:nvPicPr>
        <xdr:cNvPr id="21" name="図 20">
          <a:extLst>
            <a:ext uri="{FF2B5EF4-FFF2-40B4-BE49-F238E27FC236}">
              <a16:creationId xmlns="" xmlns:a16="http://schemas.microsoft.com/office/drawing/2014/main" id="{00000000-0008-0000-08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138" y="14791082"/>
          <a:ext cx="506390" cy="50979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175260</xdr:colOff>
          <xdr:row>60</xdr:row>
          <xdr:rowOff>0</xdr:rowOff>
        </xdr:from>
        <xdr:to>
          <xdr:col>1</xdr:col>
          <xdr:colOff>411480</xdr:colOff>
          <xdr:row>60</xdr:row>
          <xdr:rowOff>175260</xdr:rowOff>
        </xdr:to>
        <xdr:sp macro="" textlink="">
          <xdr:nvSpPr>
            <xdr:cNvPr id="55358" name="Check Box 62" hidden="1">
              <a:extLst>
                <a:ext uri="{63B3BB69-23CF-44E3-9099-C40C66FF867C}">
                  <a14:compatExt spid="_x0000_s55358"/>
                </a:ext>
                <a:ext uri="{FF2B5EF4-FFF2-40B4-BE49-F238E27FC236}">
                  <a16:creationId xmlns="" xmlns:a16="http://schemas.microsoft.com/office/drawing/2014/main" id="{00000000-0008-0000-0200-00003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60</xdr:row>
          <xdr:rowOff>0</xdr:rowOff>
        </xdr:from>
        <xdr:to>
          <xdr:col>3</xdr:col>
          <xdr:colOff>533400</xdr:colOff>
          <xdr:row>60</xdr:row>
          <xdr:rowOff>175260</xdr:rowOff>
        </xdr:to>
        <xdr:sp macro="" textlink="">
          <xdr:nvSpPr>
            <xdr:cNvPr id="55359" name="Check Box 63" hidden="1">
              <a:extLst>
                <a:ext uri="{63B3BB69-23CF-44E3-9099-C40C66FF867C}">
                  <a14:compatExt spid="_x0000_s55359"/>
                </a:ext>
                <a:ext uri="{FF2B5EF4-FFF2-40B4-BE49-F238E27FC236}">
                  <a16:creationId xmlns="" xmlns:a16="http://schemas.microsoft.com/office/drawing/2014/main" id="{00000000-0008-0000-0200-00003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289560</xdr:colOff>
          <xdr:row>60</xdr:row>
          <xdr:rowOff>0</xdr:rowOff>
        </xdr:from>
        <xdr:to>
          <xdr:col>4</xdr:col>
          <xdr:colOff>533400</xdr:colOff>
          <xdr:row>60</xdr:row>
          <xdr:rowOff>175260</xdr:rowOff>
        </xdr:to>
        <xdr:sp macro="" textlink="">
          <xdr:nvSpPr>
            <xdr:cNvPr id="55360" name="Check Box 64" hidden="1">
              <a:extLst>
                <a:ext uri="{63B3BB69-23CF-44E3-9099-C40C66FF867C}">
                  <a14:compatExt spid="_x0000_s55360"/>
                </a:ext>
                <a:ext uri="{FF2B5EF4-FFF2-40B4-BE49-F238E27FC236}">
                  <a16:creationId xmlns="" xmlns:a16="http://schemas.microsoft.com/office/drawing/2014/main" id="{00000000-0008-0000-0200-00004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259080</xdr:colOff>
          <xdr:row>60</xdr:row>
          <xdr:rowOff>0</xdr:rowOff>
        </xdr:from>
        <xdr:to>
          <xdr:col>5</xdr:col>
          <xdr:colOff>495300</xdr:colOff>
          <xdr:row>60</xdr:row>
          <xdr:rowOff>175260</xdr:rowOff>
        </xdr:to>
        <xdr:sp macro="" textlink="">
          <xdr:nvSpPr>
            <xdr:cNvPr id="55361" name="Check Box 65" hidden="1">
              <a:extLst>
                <a:ext uri="{63B3BB69-23CF-44E3-9099-C40C66FF867C}">
                  <a14:compatExt spid="_x0000_s55361"/>
                </a:ext>
                <a:ext uri="{FF2B5EF4-FFF2-40B4-BE49-F238E27FC236}">
                  <a16:creationId xmlns="" xmlns:a16="http://schemas.microsoft.com/office/drawing/2014/main" id="{00000000-0008-0000-0200-00004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220980</xdr:colOff>
          <xdr:row>60</xdr:row>
          <xdr:rowOff>0</xdr:rowOff>
        </xdr:from>
        <xdr:to>
          <xdr:col>6</xdr:col>
          <xdr:colOff>457200</xdr:colOff>
          <xdr:row>60</xdr:row>
          <xdr:rowOff>175260</xdr:rowOff>
        </xdr:to>
        <xdr:sp macro="" textlink="">
          <xdr:nvSpPr>
            <xdr:cNvPr id="55362" name="Check Box 66" hidden="1">
              <a:extLst>
                <a:ext uri="{63B3BB69-23CF-44E3-9099-C40C66FF867C}">
                  <a14:compatExt spid="_x0000_s55362"/>
                </a:ext>
                <a:ext uri="{FF2B5EF4-FFF2-40B4-BE49-F238E27FC236}">
                  <a16:creationId xmlns="" xmlns:a16="http://schemas.microsoft.com/office/drawing/2014/main" id="{00000000-0008-0000-0200-00004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312420</xdr:colOff>
          <xdr:row>60</xdr:row>
          <xdr:rowOff>0</xdr:rowOff>
        </xdr:from>
        <xdr:to>
          <xdr:col>8</xdr:col>
          <xdr:colOff>45720</xdr:colOff>
          <xdr:row>60</xdr:row>
          <xdr:rowOff>175260</xdr:rowOff>
        </xdr:to>
        <xdr:sp macro="" textlink="">
          <xdr:nvSpPr>
            <xdr:cNvPr id="55363" name="Check Box 67" hidden="1">
              <a:extLst>
                <a:ext uri="{63B3BB69-23CF-44E3-9099-C40C66FF867C}">
                  <a14:compatExt spid="_x0000_s55363"/>
                </a:ext>
                <a:ext uri="{FF2B5EF4-FFF2-40B4-BE49-F238E27FC236}">
                  <a16:creationId xmlns="" xmlns:a16="http://schemas.microsoft.com/office/drawing/2014/main" id="{00000000-0008-0000-0200-00004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327660</xdr:colOff>
          <xdr:row>60</xdr:row>
          <xdr:rowOff>0</xdr:rowOff>
        </xdr:from>
        <xdr:to>
          <xdr:col>9</xdr:col>
          <xdr:colOff>556260</xdr:colOff>
          <xdr:row>60</xdr:row>
          <xdr:rowOff>175260</xdr:rowOff>
        </xdr:to>
        <xdr:sp macro="" textlink="">
          <xdr:nvSpPr>
            <xdr:cNvPr id="55364" name="Check Box 68" hidden="1">
              <a:extLst>
                <a:ext uri="{63B3BB69-23CF-44E3-9099-C40C66FF867C}">
                  <a14:compatExt spid="_x0000_s55364"/>
                </a:ext>
                <a:ext uri="{FF2B5EF4-FFF2-40B4-BE49-F238E27FC236}">
                  <a16:creationId xmlns="" xmlns:a16="http://schemas.microsoft.com/office/drawing/2014/main" id="{00000000-0008-0000-0200-00004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12</xdr:row>
          <xdr:rowOff>30480</xdr:rowOff>
        </xdr:from>
        <xdr:to>
          <xdr:col>12</xdr:col>
          <xdr:colOff>388620</xdr:colOff>
          <xdr:row>12</xdr:row>
          <xdr:rowOff>228600</xdr:rowOff>
        </xdr:to>
        <xdr:sp macro="" textlink="">
          <xdr:nvSpPr>
            <xdr:cNvPr id="55365" name="Check Box 69" hidden="1">
              <a:extLst>
                <a:ext uri="{63B3BB69-23CF-44E3-9099-C40C66FF867C}">
                  <a14:compatExt spid="_x0000_s55365"/>
                </a:ext>
                <a:ext uri="{FF2B5EF4-FFF2-40B4-BE49-F238E27FC236}">
                  <a16:creationId xmlns="" xmlns:a16="http://schemas.microsoft.com/office/drawing/2014/main" id="{00000000-0008-0000-0200-00004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13</xdr:row>
          <xdr:rowOff>22860</xdr:rowOff>
        </xdr:from>
        <xdr:to>
          <xdr:col>12</xdr:col>
          <xdr:colOff>388620</xdr:colOff>
          <xdr:row>13</xdr:row>
          <xdr:rowOff>220980</xdr:rowOff>
        </xdr:to>
        <xdr:sp macro="" textlink="">
          <xdr:nvSpPr>
            <xdr:cNvPr id="55366" name="Check Box 70" hidden="1">
              <a:extLst>
                <a:ext uri="{63B3BB69-23CF-44E3-9099-C40C66FF867C}">
                  <a14:compatExt spid="_x0000_s55366"/>
                </a:ext>
                <a:ext uri="{FF2B5EF4-FFF2-40B4-BE49-F238E27FC236}">
                  <a16:creationId xmlns="" xmlns:a16="http://schemas.microsoft.com/office/drawing/2014/main" id="{00000000-0008-0000-0200-00004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14</xdr:row>
          <xdr:rowOff>30480</xdr:rowOff>
        </xdr:from>
        <xdr:to>
          <xdr:col>12</xdr:col>
          <xdr:colOff>388620</xdr:colOff>
          <xdr:row>14</xdr:row>
          <xdr:rowOff>228600</xdr:rowOff>
        </xdr:to>
        <xdr:sp macro="" textlink="">
          <xdr:nvSpPr>
            <xdr:cNvPr id="55367" name="Check Box 71" hidden="1">
              <a:extLst>
                <a:ext uri="{63B3BB69-23CF-44E3-9099-C40C66FF867C}">
                  <a14:compatExt spid="_x0000_s55367"/>
                </a:ext>
                <a:ext uri="{FF2B5EF4-FFF2-40B4-BE49-F238E27FC236}">
                  <a16:creationId xmlns="" xmlns:a16="http://schemas.microsoft.com/office/drawing/2014/main" id="{00000000-0008-0000-0200-00004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15</xdr:row>
          <xdr:rowOff>38100</xdr:rowOff>
        </xdr:from>
        <xdr:to>
          <xdr:col>12</xdr:col>
          <xdr:colOff>388620</xdr:colOff>
          <xdr:row>15</xdr:row>
          <xdr:rowOff>236220</xdr:rowOff>
        </xdr:to>
        <xdr:sp macro="" textlink="">
          <xdr:nvSpPr>
            <xdr:cNvPr id="55368" name="Check Box 72" hidden="1">
              <a:extLst>
                <a:ext uri="{63B3BB69-23CF-44E3-9099-C40C66FF867C}">
                  <a14:compatExt spid="_x0000_s55368"/>
                </a:ext>
                <a:ext uri="{FF2B5EF4-FFF2-40B4-BE49-F238E27FC236}">
                  <a16:creationId xmlns="" xmlns:a16="http://schemas.microsoft.com/office/drawing/2014/main" id="{00000000-0008-0000-0200-00004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16</xdr:row>
          <xdr:rowOff>30480</xdr:rowOff>
        </xdr:from>
        <xdr:to>
          <xdr:col>12</xdr:col>
          <xdr:colOff>388620</xdr:colOff>
          <xdr:row>16</xdr:row>
          <xdr:rowOff>228600</xdr:rowOff>
        </xdr:to>
        <xdr:sp macro="" textlink="">
          <xdr:nvSpPr>
            <xdr:cNvPr id="55369" name="Check Box 73" hidden="1">
              <a:extLst>
                <a:ext uri="{63B3BB69-23CF-44E3-9099-C40C66FF867C}">
                  <a14:compatExt spid="_x0000_s55369"/>
                </a:ext>
                <a:ext uri="{FF2B5EF4-FFF2-40B4-BE49-F238E27FC236}">
                  <a16:creationId xmlns="" xmlns:a16="http://schemas.microsoft.com/office/drawing/2014/main" id="{00000000-0008-0000-0200-00004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17</xdr:row>
          <xdr:rowOff>30480</xdr:rowOff>
        </xdr:from>
        <xdr:to>
          <xdr:col>12</xdr:col>
          <xdr:colOff>388620</xdr:colOff>
          <xdr:row>17</xdr:row>
          <xdr:rowOff>228600</xdr:rowOff>
        </xdr:to>
        <xdr:sp macro="" textlink="">
          <xdr:nvSpPr>
            <xdr:cNvPr id="55370" name="Check Box 74" hidden="1">
              <a:extLst>
                <a:ext uri="{63B3BB69-23CF-44E3-9099-C40C66FF867C}">
                  <a14:compatExt spid="_x0000_s55370"/>
                </a:ext>
                <a:ext uri="{FF2B5EF4-FFF2-40B4-BE49-F238E27FC236}">
                  <a16:creationId xmlns="" xmlns:a16="http://schemas.microsoft.com/office/drawing/2014/main" id="{00000000-0008-0000-0200-00004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18</xdr:row>
          <xdr:rowOff>30480</xdr:rowOff>
        </xdr:from>
        <xdr:to>
          <xdr:col>12</xdr:col>
          <xdr:colOff>388620</xdr:colOff>
          <xdr:row>18</xdr:row>
          <xdr:rowOff>228600</xdr:rowOff>
        </xdr:to>
        <xdr:sp macro="" textlink="">
          <xdr:nvSpPr>
            <xdr:cNvPr id="55371" name="Check Box 75" hidden="1">
              <a:extLst>
                <a:ext uri="{63B3BB69-23CF-44E3-9099-C40C66FF867C}">
                  <a14:compatExt spid="_x0000_s55371"/>
                </a:ext>
                <a:ext uri="{FF2B5EF4-FFF2-40B4-BE49-F238E27FC236}">
                  <a16:creationId xmlns="" xmlns:a16="http://schemas.microsoft.com/office/drawing/2014/main" id="{00000000-0008-0000-0200-00004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19</xdr:row>
          <xdr:rowOff>30480</xdr:rowOff>
        </xdr:from>
        <xdr:to>
          <xdr:col>12</xdr:col>
          <xdr:colOff>388620</xdr:colOff>
          <xdr:row>19</xdr:row>
          <xdr:rowOff>228600</xdr:rowOff>
        </xdr:to>
        <xdr:sp macro="" textlink="">
          <xdr:nvSpPr>
            <xdr:cNvPr id="55372" name="Check Box 76" hidden="1">
              <a:extLst>
                <a:ext uri="{63B3BB69-23CF-44E3-9099-C40C66FF867C}">
                  <a14:compatExt spid="_x0000_s55372"/>
                </a:ext>
                <a:ext uri="{FF2B5EF4-FFF2-40B4-BE49-F238E27FC236}">
                  <a16:creationId xmlns="" xmlns:a16="http://schemas.microsoft.com/office/drawing/2014/main" id="{00000000-0008-0000-0200-00004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20</xdr:row>
          <xdr:rowOff>30480</xdr:rowOff>
        </xdr:from>
        <xdr:to>
          <xdr:col>12</xdr:col>
          <xdr:colOff>388620</xdr:colOff>
          <xdr:row>20</xdr:row>
          <xdr:rowOff>228600</xdr:rowOff>
        </xdr:to>
        <xdr:sp macro="" textlink="">
          <xdr:nvSpPr>
            <xdr:cNvPr id="55373" name="Check Box 77" hidden="1">
              <a:extLst>
                <a:ext uri="{63B3BB69-23CF-44E3-9099-C40C66FF867C}">
                  <a14:compatExt spid="_x0000_s55373"/>
                </a:ext>
                <a:ext uri="{FF2B5EF4-FFF2-40B4-BE49-F238E27FC236}">
                  <a16:creationId xmlns="" xmlns:a16="http://schemas.microsoft.com/office/drawing/2014/main" id="{00000000-0008-0000-0200-00004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21</xdr:row>
          <xdr:rowOff>38100</xdr:rowOff>
        </xdr:from>
        <xdr:to>
          <xdr:col>12</xdr:col>
          <xdr:colOff>388620</xdr:colOff>
          <xdr:row>21</xdr:row>
          <xdr:rowOff>236220</xdr:rowOff>
        </xdr:to>
        <xdr:sp macro="" textlink="">
          <xdr:nvSpPr>
            <xdr:cNvPr id="55374" name="Check Box 78" hidden="1">
              <a:extLst>
                <a:ext uri="{63B3BB69-23CF-44E3-9099-C40C66FF867C}">
                  <a14:compatExt spid="_x0000_s55374"/>
                </a:ext>
                <a:ext uri="{FF2B5EF4-FFF2-40B4-BE49-F238E27FC236}">
                  <a16:creationId xmlns="" xmlns:a16="http://schemas.microsoft.com/office/drawing/2014/main" id="{00000000-0008-0000-0200-00004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22</xdr:row>
          <xdr:rowOff>30480</xdr:rowOff>
        </xdr:from>
        <xdr:to>
          <xdr:col>12</xdr:col>
          <xdr:colOff>388620</xdr:colOff>
          <xdr:row>22</xdr:row>
          <xdr:rowOff>228600</xdr:rowOff>
        </xdr:to>
        <xdr:sp macro="" textlink="">
          <xdr:nvSpPr>
            <xdr:cNvPr id="55375" name="Check Box 79" hidden="1">
              <a:extLst>
                <a:ext uri="{63B3BB69-23CF-44E3-9099-C40C66FF867C}">
                  <a14:compatExt spid="_x0000_s55375"/>
                </a:ext>
                <a:ext uri="{FF2B5EF4-FFF2-40B4-BE49-F238E27FC236}">
                  <a16:creationId xmlns="" xmlns:a16="http://schemas.microsoft.com/office/drawing/2014/main" id="{00000000-0008-0000-0200-00004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23</xdr:row>
          <xdr:rowOff>38100</xdr:rowOff>
        </xdr:from>
        <xdr:to>
          <xdr:col>12</xdr:col>
          <xdr:colOff>388620</xdr:colOff>
          <xdr:row>23</xdr:row>
          <xdr:rowOff>236220</xdr:rowOff>
        </xdr:to>
        <xdr:sp macro="" textlink="">
          <xdr:nvSpPr>
            <xdr:cNvPr id="55376" name="Check Box 80" hidden="1">
              <a:extLst>
                <a:ext uri="{63B3BB69-23CF-44E3-9099-C40C66FF867C}">
                  <a14:compatExt spid="_x0000_s55376"/>
                </a:ext>
                <a:ext uri="{FF2B5EF4-FFF2-40B4-BE49-F238E27FC236}">
                  <a16:creationId xmlns="" xmlns:a16="http://schemas.microsoft.com/office/drawing/2014/main" id="{00000000-0008-0000-0200-00005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24</xdr:row>
          <xdr:rowOff>30480</xdr:rowOff>
        </xdr:from>
        <xdr:to>
          <xdr:col>12</xdr:col>
          <xdr:colOff>388620</xdr:colOff>
          <xdr:row>24</xdr:row>
          <xdr:rowOff>228600</xdr:rowOff>
        </xdr:to>
        <xdr:sp macro="" textlink="">
          <xdr:nvSpPr>
            <xdr:cNvPr id="55377" name="Check Box 81" hidden="1">
              <a:extLst>
                <a:ext uri="{63B3BB69-23CF-44E3-9099-C40C66FF867C}">
                  <a14:compatExt spid="_x0000_s55377"/>
                </a:ext>
                <a:ext uri="{FF2B5EF4-FFF2-40B4-BE49-F238E27FC236}">
                  <a16:creationId xmlns="" xmlns:a16="http://schemas.microsoft.com/office/drawing/2014/main" id="{00000000-0008-0000-0200-00005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25</xdr:row>
          <xdr:rowOff>22860</xdr:rowOff>
        </xdr:from>
        <xdr:to>
          <xdr:col>12</xdr:col>
          <xdr:colOff>388620</xdr:colOff>
          <xdr:row>25</xdr:row>
          <xdr:rowOff>220980</xdr:rowOff>
        </xdr:to>
        <xdr:sp macro="" textlink="">
          <xdr:nvSpPr>
            <xdr:cNvPr id="55378" name="Check Box 82" hidden="1">
              <a:extLst>
                <a:ext uri="{63B3BB69-23CF-44E3-9099-C40C66FF867C}">
                  <a14:compatExt spid="_x0000_s55378"/>
                </a:ext>
                <a:ext uri="{FF2B5EF4-FFF2-40B4-BE49-F238E27FC236}">
                  <a16:creationId xmlns="" xmlns:a16="http://schemas.microsoft.com/office/drawing/2014/main" id="{00000000-0008-0000-0200-00005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26</xdr:row>
          <xdr:rowOff>30480</xdr:rowOff>
        </xdr:from>
        <xdr:to>
          <xdr:col>12</xdr:col>
          <xdr:colOff>388620</xdr:colOff>
          <xdr:row>26</xdr:row>
          <xdr:rowOff>228600</xdr:rowOff>
        </xdr:to>
        <xdr:sp macro="" textlink="">
          <xdr:nvSpPr>
            <xdr:cNvPr id="55379" name="Check Box 83" hidden="1">
              <a:extLst>
                <a:ext uri="{63B3BB69-23CF-44E3-9099-C40C66FF867C}">
                  <a14:compatExt spid="_x0000_s55379"/>
                </a:ext>
                <a:ext uri="{FF2B5EF4-FFF2-40B4-BE49-F238E27FC236}">
                  <a16:creationId xmlns="" xmlns:a16="http://schemas.microsoft.com/office/drawing/2014/main" id="{00000000-0008-0000-0200-00005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27</xdr:row>
          <xdr:rowOff>38100</xdr:rowOff>
        </xdr:from>
        <xdr:to>
          <xdr:col>12</xdr:col>
          <xdr:colOff>388620</xdr:colOff>
          <xdr:row>27</xdr:row>
          <xdr:rowOff>236220</xdr:rowOff>
        </xdr:to>
        <xdr:sp macro="" textlink="">
          <xdr:nvSpPr>
            <xdr:cNvPr id="55380" name="Check Box 84" hidden="1">
              <a:extLst>
                <a:ext uri="{63B3BB69-23CF-44E3-9099-C40C66FF867C}">
                  <a14:compatExt spid="_x0000_s55380"/>
                </a:ext>
                <a:ext uri="{FF2B5EF4-FFF2-40B4-BE49-F238E27FC236}">
                  <a16:creationId xmlns="" xmlns:a16="http://schemas.microsoft.com/office/drawing/2014/main" id="{00000000-0008-0000-0200-00005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28</xdr:row>
          <xdr:rowOff>30480</xdr:rowOff>
        </xdr:from>
        <xdr:to>
          <xdr:col>12</xdr:col>
          <xdr:colOff>388620</xdr:colOff>
          <xdr:row>28</xdr:row>
          <xdr:rowOff>228600</xdr:rowOff>
        </xdr:to>
        <xdr:sp macro="" textlink="">
          <xdr:nvSpPr>
            <xdr:cNvPr id="55381" name="Check Box 85" hidden="1">
              <a:extLst>
                <a:ext uri="{63B3BB69-23CF-44E3-9099-C40C66FF867C}">
                  <a14:compatExt spid="_x0000_s55381"/>
                </a:ext>
                <a:ext uri="{FF2B5EF4-FFF2-40B4-BE49-F238E27FC236}">
                  <a16:creationId xmlns="" xmlns:a16="http://schemas.microsoft.com/office/drawing/2014/main" id="{00000000-0008-0000-0200-00005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29</xdr:row>
          <xdr:rowOff>30480</xdr:rowOff>
        </xdr:from>
        <xdr:to>
          <xdr:col>12</xdr:col>
          <xdr:colOff>388620</xdr:colOff>
          <xdr:row>29</xdr:row>
          <xdr:rowOff>228600</xdr:rowOff>
        </xdr:to>
        <xdr:sp macro="" textlink="">
          <xdr:nvSpPr>
            <xdr:cNvPr id="55382" name="Check Box 86" hidden="1">
              <a:extLst>
                <a:ext uri="{63B3BB69-23CF-44E3-9099-C40C66FF867C}">
                  <a14:compatExt spid="_x0000_s55382"/>
                </a:ext>
                <a:ext uri="{FF2B5EF4-FFF2-40B4-BE49-F238E27FC236}">
                  <a16:creationId xmlns="" xmlns:a16="http://schemas.microsoft.com/office/drawing/2014/main" id="{00000000-0008-0000-0200-00005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30</xdr:row>
          <xdr:rowOff>30480</xdr:rowOff>
        </xdr:from>
        <xdr:to>
          <xdr:col>12</xdr:col>
          <xdr:colOff>388620</xdr:colOff>
          <xdr:row>30</xdr:row>
          <xdr:rowOff>228600</xdr:rowOff>
        </xdr:to>
        <xdr:sp macro="" textlink="">
          <xdr:nvSpPr>
            <xdr:cNvPr id="55383" name="Check Box 87" hidden="1">
              <a:extLst>
                <a:ext uri="{63B3BB69-23CF-44E3-9099-C40C66FF867C}">
                  <a14:compatExt spid="_x0000_s55383"/>
                </a:ext>
                <a:ext uri="{FF2B5EF4-FFF2-40B4-BE49-F238E27FC236}">
                  <a16:creationId xmlns="" xmlns:a16="http://schemas.microsoft.com/office/drawing/2014/main" id="{00000000-0008-0000-0200-00005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31</xdr:row>
          <xdr:rowOff>30480</xdr:rowOff>
        </xdr:from>
        <xdr:to>
          <xdr:col>12</xdr:col>
          <xdr:colOff>388620</xdr:colOff>
          <xdr:row>31</xdr:row>
          <xdr:rowOff>228600</xdr:rowOff>
        </xdr:to>
        <xdr:sp macro="" textlink="">
          <xdr:nvSpPr>
            <xdr:cNvPr id="55384" name="Check Box 88" hidden="1">
              <a:extLst>
                <a:ext uri="{63B3BB69-23CF-44E3-9099-C40C66FF867C}">
                  <a14:compatExt spid="_x0000_s55384"/>
                </a:ext>
                <a:ext uri="{FF2B5EF4-FFF2-40B4-BE49-F238E27FC236}">
                  <a16:creationId xmlns="" xmlns:a16="http://schemas.microsoft.com/office/drawing/2014/main" id="{00000000-0008-0000-0200-00005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32</xdr:row>
          <xdr:rowOff>30480</xdr:rowOff>
        </xdr:from>
        <xdr:to>
          <xdr:col>12</xdr:col>
          <xdr:colOff>388620</xdr:colOff>
          <xdr:row>32</xdr:row>
          <xdr:rowOff>228600</xdr:rowOff>
        </xdr:to>
        <xdr:sp macro="" textlink="">
          <xdr:nvSpPr>
            <xdr:cNvPr id="55385" name="Check Box 89" hidden="1">
              <a:extLst>
                <a:ext uri="{63B3BB69-23CF-44E3-9099-C40C66FF867C}">
                  <a14:compatExt spid="_x0000_s55385"/>
                </a:ext>
                <a:ext uri="{FF2B5EF4-FFF2-40B4-BE49-F238E27FC236}">
                  <a16:creationId xmlns="" xmlns:a16="http://schemas.microsoft.com/office/drawing/2014/main" id="{00000000-0008-0000-0200-00005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33</xdr:row>
          <xdr:rowOff>38100</xdr:rowOff>
        </xdr:from>
        <xdr:to>
          <xdr:col>12</xdr:col>
          <xdr:colOff>388620</xdr:colOff>
          <xdr:row>33</xdr:row>
          <xdr:rowOff>236220</xdr:rowOff>
        </xdr:to>
        <xdr:sp macro="" textlink="">
          <xdr:nvSpPr>
            <xdr:cNvPr id="55386" name="Check Box 90" hidden="1">
              <a:extLst>
                <a:ext uri="{63B3BB69-23CF-44E3-9099-C40C66FF867C}">
                  <a14:compatExt spid="_x0000_s55386"/>
                </a:ext>
                <a:ext uri="{FF2B5EF4-FFF2-40B4-BE49-F238E27FC236}">
                  <a16:creationId xmlns="" xmlns:a16="http://schemas.microsoft.com/office/drawing/2014/main" id="{00000000-0008-0000-0200-00005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34</xdr:row>
          <xdr:rowOff>30480</xdr:rowOff>
        </xdr:from>
        <xdr:to>
          <xdr:col>12</xdr:col>
          <xdr:colOff>388620</xdr:colOff>
          <xdr:row>34</xdr:row>
          <xdr:rowOff>228600</xdr:rowOff>
        </xdr:to>
        <xdr:sp macro="" textlink="">
          <xdr:nvSpPr>
            <xdr:cNvPr id="55387" name="Check Box 91" hidden="1">
              <a:extLst>
                <a:ext uri="{63B3BB69-23CF-44E3-9099-C40C66FF867C}">
                  <a14:compatExt spid="_x0000_s55387"/>
                </a:ext>
                <a:ext uri="{FF2B5EF4-FFF2-40B4-BE49-F238E27FC236}">
                  <a16:creationId xmlns="" xmlns:a16="http://schemas.microsoft.com/office/drawing/2014/main" id="{00000000-0008-0000-0200-00005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35</xdr:row>
          <xdr:rowOff>38100</xdr:rowOff>
        </xdr:from>
        <xdr:to>
          <xdr:col>12</xdr:col>
          <xdr:colOff>388620</xdr:colOff>
          <xdr:row>35</xdr:row>
          <xdr:rowOff>236220</xdr:rowOff>
        </xdr:to>
        <xdr:sp macro="" textlink="">
          <xdr:nvSpPr>
            <xdr:cNvPr id="55388" name="Check Box 92" hidden="1">
              <a:extLst>
                <a:ext uri="{63B3BB69-23CF-44E3-9099-C40C66FF867C}">
                  <a14:compatExt spid="_x0000_s55388"/>
                </a:ext>
                <a:ext uri="{FF2B5EF4-FFF2-40B4-BE49-F238E27FC236}">
                  <a16:creationId xmlns="" xmlns:a16="http://schemas.microsoft.com/office/drawing/2014/main" id="{00000000-0008-0000-0200-00005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36</xdr:row>
          <xdr:rowOff>30480</xdr:rowOff>
        </xdr:from>
        <xdr:to>
          <xdr:col>12</xdr:col>
          <xdr:colOff>388620</xdr:colOff>
          <xdr:row>36</xdr:row>
          <xdr:rowOff>228600</xdr:rowOff>
        </xdr:to>
        <xdr:sp macro="" textlink="">
          <xdr:nvSpPr>
            <xdr:cNvPr id="55389" name="Check Box 93" hidden="1">
              <a:extLst>
                <a:ext uri="{63B3BB69-23CF-44E3-9099-C40C66FF867C}">
                  <a14:compatExt spid="_x0000_s55389"/>
                </a:ext>
                <a:ext uri="{FF2B5EF4-FFF2-40B4-BE49-F238E27FC236}">
                  <a16:creationId xmlns="" xmlns:a16="http://schemas.microsoft.com/office/drawing/2014/main" id="{00000000-0008-0000-0200-00005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37</xdr:row>
          <xdr:rowOff>22860</xdr:rowOff>
        </xdr:from>
        <xdr:to>
          <xdr:col>12</xdr:col>
          <xdr:colOff>388620</xdr:colOff>
          <xdr:row>37</xdr:row>
          <xdr:rowOff>220980</xdr:rowOff>
        </xdr:to>
        <xdr:sp macro="" textlink="">
          <xdr:nvSpPr>
            <xdr:cNvPr id="55390" name="Check Box 94" hidden="1">
              <a:extLst>
                <a:ext uri="{63B3BB69-23CF-44E3-9099-C40C66FF867C}">
                  <a14:compatExt spid="_x0000_s55390"/>
                </a:ext>
                <a:ext uri="{FF2B5EF4-FFF2-40B4-BE49-F238E27FC236}">
                  <a16:creationId xmlns="" xmlns:a16="http://schemas.microsoft.com/office/drawing/2014/main" id="{00000000-0008-0000-0200-00005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38</xdr:row>
          <xdr:rowOff>30480</xdr:rowOff>
        </xdr:from>
        <xdr:to>
          <xdr:col>12</xdr:col>
          <xdr:colOff>388620</xdr:colOff>
          <xdr:row>38</xdr:row>
          <xdr:rowOff>228600</xdr:rowOff>
        </xdr:to>
        <xdr:sp macro="" textlink="">
          <xdr:nvSpPr>
            <xdr:cNvPr id="55391" name="Check Box 95" hidden="1">
              <a:extLst>
                <a:ext uri="{63B3BB69-23CF-44E3-9099-C40C66FF867C}">
                  <a14:compatExt spid="_x0000_s55391"/>
                </a:ext>
                <a:ext uri="{FF2B5EF4-FFF2-40B4-BE49-F238E27FC236}">
                  <a16:creationId xmlns="" xmlns:a16="http://schemas.microsoft.com/office/drawing/2014/main" id="{00000000-0008-0000-0200-00005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39</xdr:row>
          <xdr:rowOff>38100</xdr:rowOff>
        </xdr:from>
        <xdr:to>
          <xdr:col>12</xdr:col>
          <xdr:colOff>388620</xdr:colOff>
          <xdr:row>39</xdr:row>
          <xdr:rowOff>236220</xdr:rowOff>
        </xdr:to>
        <xdr:sp macro="" textlink="">
          <xdr:nvSpPr>
            <xdr:cNvPr id="55392" name="Check Box 96" hidden="1">
              <a:extLst>
                <a:ext uri="{63B3BB69-23CF-44E3-9099-C40C66FF867C}">
                  <a14:compatExt spid="_x0000_s55392"/>
                </a:ext>
                <a:ext uri="{FF2B5EF4-FFF2-40B4-BE49-F238E27FC236}">
                  <a16:creationId xmlns="" xmlns:a16="http://schemas.microsoft.com/office/drawing/2014/main" id="{00000000-0008-0000-0200-00006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40</xdr:row>
          <xdr:rowOff>30480</xdr:rowOff>
        </xdr:from>
        <xdr:to>
          <xdr:col>12</xdr:col>
          <xdr:colOff>388620</xdr:colOff>
          <xdr:row>40</xdr:row>
          <xdr:rowOff>228600</xdr:rowOff>
        </xdr:to>
        <xdr:sp macro="" textlink="">
          <xdr:nvSpPr>
            <xdr:cNvPr id="55393" name="Check Box 97" hidden="1">
              <a:extLst>
                <a:ext uri="{63B3BB69-23CF-44E3-9099-C40C66FF867C}">
                  <a14:compatExt spid="_x0000_s55393"/>
                </a:ext>
                <a:ext uri="{FF2B5EF4-FFF2-40B4-BE49-F238E27FC236}">
                  <a16:creationId xmlns="" xmlns:a16="http://schemas.microsoft.com/office/drawing/2014/main" id="{00000000-0008-0000-0200-00006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41</xdr:row>
          <xdr:rowOff>30480</xdr:rowOff>
        </xdr:from>
        <xdr:to>
          <xdr:col>12</xdr:col>
          <xdr:colOff>388620</xdr:colOff>
          <xdr:row>41</xdr:row>
          <xdr:rowOff>228600</xdr:rowOff>
        </xdr:to>
        <xdr:sp macro="" textlink="">
          <xdr:nvSpPr>
            <xdr:cNvPr id="55394" name="Check Box 98" hidden="1">
              <a:extLst>
                <a:ext uri="{63B3BB69-23CF-44E3-9099-C40C66FF867C}">
                  <a14:compatExt spid="_x0000_s55394"/>
                </a:ext>
                <a:ext uri="{FF2B5EF4-FFF2-40B4-BE49-F238E27FC236}">
                  <a16:creationId xmlns="" xmlns:a16="http://schemas.microsoft.com/office/drawing/2014/main" id="{00000000-0008-0000-0200-00006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42</xdr:row>
          <xdr:rowOff>30480</xdr:rowOff>
        </xdr:from>
        <xdr:to>
          <xdr:col>12</xdr:col>
          <xdr:colOff>388620</xdr:colOff>
          <xdr:row>42</xdr:row>
          <xdr:rowOff>228600</xdr:rowOff>
        </xdr:to>
        <xdr:sp macro="" textlink="">
          <xdr:nvSpPr>
            <xdr:cNvPr id="55395" name="Check Box 99" hidden="1">
              <a:extLst>
                <a:ext uri="{63B3BB69-23CF-44E3-9099-C40C66FF867C}">
                  <a14:compatExt spid="_x0000_s55395"/>
                </a:ext>
                <a:ext uri="{FF2B5EF4-FFF2-40B4-BE49-F238E27FC236}">
                  <a16:creationId xmlns="" xmlns:a16="http://schemas.microsoft.com/office/drawing/2014/main" id="{00000000-0008-0000-0200-00006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43</xdr:row>
          <xdr:rowOff>30480</xdr:rowOff>
        </xdr:from>
        <xdr:to>
          <xdr:col>12</xdr:col>
          <xdr:colOff>388620</xdr:colOff>
          <xdr:row>43</xdr:row>
          <xdr:rowOff>228600</xdr:rowOff>
        </xdr:to>
        <xdr:sp macro="" textlink="">
          <xdr:nvSpPr>
            <xdr:cNvPr id="55396" name="Check Box 100" hidden="1">
              <a:extLst>
                <a:ext uri="{63B3BB69-23CF-44E3-9099-C40C66FF867C}">
                  <a14:compatExt spid="_x0000_s55396"/>
                </a:ext>
                <a:ext uri="{FF2B5EF4-FFF2-40B4-BE49-F238E27FC236}">
                  <a16:creationId xmlns="" xmlns:a16="http://schemas.microsoft.com/office/drawing/2014/main" id="{00000000-0008-0000-0200-00006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44</xdr:row>
          <xdr:rowOff>30480</xdr:rowOff>
        </xdr:from>
        <xdr:to>
          <xdr:col>12</xdr:col>
          <xdr:colOff>388620</xdr:colOff>
          <xdr:row>44</xdr:row>
          <xdr:rowOff>228600</xdr:rowOff>
        </xdr:to>
        <xdr:sp macro="" textlink="">
          <xdr:nvSpPr>
            <xdr:cNvPr id="55397" name="Check Box 101" hidden="1">
              <a:extLst>
                <a:ext uri="{63B3BB69-23CF-44E3-9099-C40C66FF867C}">
                  <a14:compatExt spid="_x0000_s55397"/>
                </a:ext>
                <a:ext uri="{FF2B5EF4-FFF2-40B4-BE49-F238E27FC236}">
                  <a16:creationId xmlns="" xmlns:a16="http://schemas.microsoft.com/office/drawing/2014/main" id="{00000000-0008-0000-0200-00006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45</xdr:row>
          <xdr:rowOff>38100</xdr:rowOff>
        </xdr:from>
        <xdr:to>
          <xdr:col>12</xdr:col>
          <xdr:colOff>388620</xdr:colOff>
          <xdr:row>45</xdr:row>
          <xdr:rowOff>236220</xdr:rowOff>
        </xdr:to>
        <xdr:sp macro="" textlink="">
          <xdr:nvSpPr>
            <xdr:cNvPr id="55398" name="Check Box 102" hidden="1">
              <a:extLst>
                <a:ext uri="{63B3BB69-23CF-44E3-9099-C40C66FF867C}">
                  <a14:compatExt spid="_x0000_s55398"/>
                </a:ext>
                <a:ext uri="{FF2B5EF4-FFF2-40B4-BE49-F238E27FC236}">
                  <a16:creationId xmlns="" xmlns:a16="http://schemas.microsoft.com/office/drawing/2014/main" id="{00000000-0008-0000-0200-00006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46</xdr:row>
          <xdr:rowOff>30480</xdr:rowOff>
        </xdr:from>
        <xdr:to>
          <xdr:col>12</xdr:col>
          <xdr:colOff>388620</xdr:colOff>
          <xdr:row>46</xdr:row>
          <xdr:rowOff>228600</xdr:rowOff>
        </xdr:to>
        <xdr:sp macro="" textlink="">
          <xdr:nvSpPr>
            <xdr:cNvPr id="55399" name="Check Box 103" hidden="1">
              <a:extLst>
                <a:ext uri="{63B3BB69-23CF-44E3-9099-C40C66FF867C}">
                  <a14:compatExt spid="_x0000_s55399"/>
                </a:ext>
                <a:ext uri="{FF2B5EF4-FFF2-40B4-BE49-F238E27FC236}">
                  <a16:creationId xmlns="" xmlns:a16="http://schemas.microsoft.com/office/drawing/2014/main" id="{00000000-0008-0000-0200-00006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47</xdr:row>
          <xdr:rowOff>38100</xdr:rowOff>
        </xdr:from>
        <xdr:to>
          <xdr:col>12</xdr:col>
          <xdr:colOff>388620</xdr:colOff>
          <xdr:row>47</xdr:row>
          <xdr:rowOff>236220</xdr:rowOff>
        </xdr:to>
        <xdr:sp macro="" textlink="">
          <xdr:nvSpPr>
            <xdr:cNvPr id="55400" name="Check Box 104" hidden="1">
              <a:extLst>
                <a:ext uri="{63B3BB69-23CF-44E3-9099-C40C66FF867C}">
                  <a14:compatExt spid="_x0000_s55400"/>
                </a:ext>
                <a:ext uri="{FF2B5EF4-FFF2-40B4-BE49-F238E27FC236}">
                  <a16:creationId xmlns="" xmlns:a16="http://schemas.microsoft.com/office/drawing/2014/main" id="{00000000-0008-0000-0200-00006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48</xdr:row>
          <xdr:rowOff>22860</xdr:rowOff>
        </xdr:from>
        <xdr:to>
          <xdr:col>12</xdr:col>
          <xdr:colOff>388620</xdr:colOff>
          <xdr:row>48</xdr:row>
          <xdr:rowOff>220980</xdr:rowOff>
        </xdr:to>
        <xdr:sp macro="" textlink="">
          <xdr:nvSpPr>
            <xdr:cNvPr id="55401" name="Check Box 105" hidden="1">
              <a:extLst>
                <a:ext uri="{63B3BB69-23CF-44E3-9099-C40C66FF867C}">
                  <a14:compatExt spid="_x0000_s55401"/>
                </a:ext>
                <a:ext uri="{FF2B5EF4-FFF2-40B4-BE49-F238E27FC236}">
                  <a16:creationId xmlns="" xmlns:a16="http://schemas.microsoft.com/office/drawing/2014/main" id="{00000000-0008-0000-0200-00006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49</xdr:row>
          <xdr:rowOff>22860</xdr:rowOff>
        </xdr:from>
        <xdr:to>
          <xdr:col>12</xdr:col>
          <xdr:colOff>388620</xdr:colOff>
          <xdr:row>49</xdr:row>
          <xdr:rowOff>220980</xdr:rowOff>
        </xdr:to>
        <xdr:sp macro="" textlink="">
          <xdr:nvSpPr>
            <xdr:cNvPr id="55402" name="Check Box 106" hidden="1">
              <a:extLst>
                <a:ext uri="{63B3BB69-23CF-44E3-9099-C40C66FF867C}">
                  <a14:compatExt spid="_x0000_s55402"/>
                </a:ext>
                <a:ext uri="{FF2B5EF4-FFF2-40B4-BE49-F238E27FC236}">
                  <a16:creationId xmlns="" xmlns:a16="http://schemas.microsoft.com/office/drawing/2014/main" id="{00000000-0008-0000-0200-00006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50</xdr:row>
          <xdr:rowOff>22860</xdr:rowOff>
        </xdr:from>
        <xdr:to>
          <xdr:col>12</xdr:col>
          <xdr:colOff>388620</xdr:colOff>
          <xdr:row>50</xdr:row>
          <xdr:rowOff>220980</xdr:rowOff>
        </xdr:to>
        <xdr:sp macro="" textlink="">
          <xdr:nvSpPr>
            <xdr:cNvPr id="55403" name="Check Box 107" hidden="1">
              <a:extLst>
                <a:ext uri="{63B3BB69-23CF-44E3-9099-C40C66FF867C}">
                  <a14:compatExt spid="_x0000_s55403"/>
                </a:ext>
                <a:ext uri="{FF2B5EF4-FFF2-40B4-BE49-F238E27FC236}">
                  <a16:creationId xmlns="" xmlns:a16="http://schemas.microsoft.com/office/drawing/2014/main" id="{00000000-0008-0000-0200-00006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51</xdr:row>
          <xdr:rowOff>30480</xdr:rowOff>
        </xdr:from>
        <xdr:to>
          <xdr:col>12</xdr:col>
          <xdr:colOff>388620</xdr:colOff>
          <xdr:row>51</xdr:row>
          <xdr:rowOff>228600</xdr:rowOff>
        </xdr:to>
        <xdr:sp macro="" textlink="">
          <xdr:nvSpPr>
            <xdr:cNvPr id="55404" name="Check Box 108" hidden="1">
              <a:extLst>
                <a:ext uri="{63B3BB69-23CF-44E3-9099-C40C66FF867C}">
                  <a14:compatExt spid="_x0000_s55404"/>
                </a:ext>
                <a:ext uri="{FF2B5EF4-FFF2-40B4-BE49-F238E27FC236}">
                  <a16:creationId xmlns="" xmlns:a16="http://schemas.microsoft.com/office/drawing/2014/main" id="{00000000-0008-0000-0200-00006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52</xdr:row>
          <xdr:rowOff>22860</xdr:rowOff>
        </xdr:from>
        <xdr:to>
          <xdr:col>12</xdr:col>
          <xdr:colOff>388620</xdr:colOff>
          <xdr:row>52</xdr:row>
          <xdr:rowOff>220980</xdr:rowOff>
        </xdr:to>
        <xdr:sp macro="" textlink="">
          <xdr:nvSpPr>
            <xdr:cNvPr id="55405" name="Check Box 109" hidden="1">
              <a:extLst>
                <a:ext uri="{63B3BB69-23CF-44E3-9099-C40C66FF867C}">
                  <a14:compatExt spid="_x0000_s55405"/>
                </a:ext>
                <a:ext uri="{FF2B5EF4-FFF2-40B4-BE49-F238E27FC236}">
                  <a16:creationId xmlns="" xmlns:a16="http://schemas.microsoft.com/office/drawing/2014/main" id="{00000000-0008-0000-0200-00006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53</xdr:row>
          <xdr:rowOff>30480</xdr:rowOff>
        </xdr:from>
        <xdr:to>
          <xdr:col>12</xdr:col>
          <xdr:colOff>388620</xdr:colOff>
          <xdr:row>53</xdr:row>
          <xdr:rowOff>228600</xdr:rowOff>
        </xdr:to>
        <xdr:sp macro="" textlink="">
          <xdr:nvSpPr>
            <xdr:cNvPr id="55406" name="Check Box 110" hidden="1">
              <a:extLst>
                <a:ext uri="{63B3BB69-23CF-44E3-9099-C40C66FF867C}">
                  <a14:compatExt spid="_x0000_s55406"/>
                </a:ext>
                <a:ext uri="{FF2B5EF4-FFF2-40B4-BE49-F238E27FC236}">
                  <a16:creationId xmlns="" xmlns:a16="http://schemas.microsoft.com/office/drawing/2014/main" id="{00000000-0008-0000-0200-00006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59</xdr:row>
          <xdr:rowOff>190500</xdr:rowOff>
        </xdr:from>
        <xdr:to>
          <xdr:col>10</xdr:col>
          <xdr:colOff>541020</xdr:colOff>
          <xdr:row>60</xdr:row>
          <xdr:rowOff>190500</xdr:rowOff>
        </xdr:to>
        <xdr:sp macro="" textlink="">
          <xdr:nvSpPr>
            <xdr:cNvPr id="55407" name="Check Box 111" hidden="1">
              <a:extLst>
                <a:ext uri="{63B3BB69-23CF-44E3-9099-C40C66FF867C}">
                  <a14:compatExt spid="_x0000_s55407"/>
                </a:ext>
                <a:ext uri="{FF2B5EF4-FFF2-40B4-BE49-F238E27FC236}">
                  <a16:creationId xmlns="" xmlns:a16="http://schemas.microsoft.com/office/drawing/2014/main" id="{00000000-0008-0000-0200-00006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59</xdr:row>
          <xdr:rowOff>198120</xdr:rowOff>
        </xdr:from>
        <xdr:to>
          <xdr:col>13</xdr:col>
          <xdr:colOff>228600</xdr:colOff>
          <xdr:row>60</xdr:row>
          <xdr:rowOff>198120</xdr:rowOff>
        </xdr:to>
        <xdr:sp macro="" textlink="">
          <xdr:nvSpPr>
            <xdr:cNvPr id="55408" name="Check Box 112" hidden="1">
              <a:extLst>
                <a:ext uri="{63B3BB69-23CF-44E3-9099-C40C66FF867C}">
                  <a14:compatExt spid="_x0000_s55408"/>
                </a:ext>
                <a:ext uri="{FF2B5EF4-FFF2-40B4-BE49-F238E27FC236}">
                  <a16:creationId xmlns="" xmlns:a16="http://schemas.microsoft.com/office/drawing/2014/main" id="{00000000-0008-0000-0200-00007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95250</xdr:colOff>
      <xdr:row>57</xdr:row>
      <xdr:rowOff>95251</xdr:rowOff>
    </xdr:from>
    <xdr:to>
      <xdr:col>10</xdr:col>
      <xdr:colOff>611188</xdr:colOff>
      <xdr:row>59</xdr:row>
      <xdr:rowOff>126260</xdr:rowOff>
    </xdr:to>
    <xdr:pic>
      <xdr:nvPicPr>
        <xdr:cNvPr id="23" name="図 22">
          <a:extLst>
            <a:ext uri="{FF2B5EF4-FFF2-40B4-BE49-F238E27FC236}">
              <a16:creationId xmlns="" xmlns:a16="http://schemas.microsoft.com/office/drawing/2014/main" id="{00000000-0008-0000-0800-000017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000750" y="13658851"/>
          <a:ext cx="515938" cy="524404"/>
        </a:xfrm>
        <a:prstGeom prst="rect">
          <a:avLst/>
        </a:prstGeom>
      </xdr:spPr>
    </xdr:pic>
    <xdr:clientData/>
  </xdr:twoCellAnchor>
  <xdr:twoCellAnchor>
    <xdr:from>
      <xdr:col>31</xdr:col>
      <xdr:colOff>114300</xdr:colOff>
      <xdr:row>6</xdr:row>
      <xdr:rowOff>9525</xdr:rowOff>
    </xdr:from>
    <xdr:to>
      <xdr:col>31</xdr:col>
      <xdr:colOff>723900</xdr:colOff>
      <xdr:row>8</xdr:row>
      <xdr:rowOff>9525</xdr:rowOff>
    </xdr:to>
    <xdr:sp macro="" textlink="">
      <xdr:nvSpPr>
        <xdr:cNvPr id="24" name="フローチャート: 結合子 23">
          <a:extLst>
            <a:ext uri="{FF2B5EF4-FFF2-40B4-BE49-F238E27FC236}">
              <a16:creationId xmlns="" xmlns:a16="http://schemas.microsoft.com/office/drawing/2014/main" id="{00000000-0008-0000-0800-000018000000}"/>
            </a:ext>
          </a:extLst>
        </xdr:cNvPr>
        <xdr:cNvSpPr/>
      </xdr:nvSpPr>
      <xdr:spPr>
        <a:xfrm>
          <a:off x="15782925" y="1619250"/>
          <a:ext cx="609600" cy="628650"/>
        </a:xfrm>
        <a:prstGeom prst="flowChartConnector">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123825</xdr:colOff>
      <xdr:row>3</xdr:row>
      <xdr:rowOff>38100</xdr:rowOff>
    </xdr:from>
    <xdr:to>
      <xdr:col>1</xdr:col>
      <xdr:colOff>778193</xdr:colOff>
      <xdr:row>5</xdr:row>
      <xdr:rowOff>212408</xdr:rowOff>
    </xdr:to>
    <xdr:pic>
      <xdr:nvPicPr>
        <xdr:cNvPr id="2" name="図 1">
          <a:extLst>
            <a:ext uri="{FF2B5EF4-FFF2-40B4-BE49-F238E27FC236}">
              <a16:creationId xmlns=""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2985" y="541020"/>
          <a:ext cx="642938" cy="631508"/>
        </a:xfrm>
        <a:prstGeom prst="rect">
          <a:avLst/>
        </a:prstGeom>
      </xdr:spPr>
    </xdr:pic>
    <xdr:clientData/>
  </xdr:twoCellAnchor>
  <xdr:twoCellAnchor editAs="oneCell">
    <xdr:from>
      <xdr:col>1</xdr:col>
      <xdr:colOff>123825</xdr:colOff>
      <xdr:row>9</xdr:row>
      <xdr:rowOff>38100</xdr:rowOff>
    </xdr:from>
    <xdr:to>
      <xdr:col>1</xdr:col>
      <xdr:colOff>778193</xdr:colOff>
      <xdr:row>11</xdr:row>
      <xdr:rowOff>208598</xdr:rowOff>
    </xdr:to>
    <xdr:pic>
      <xdr:nvPicPr>
        <xdr:cNvPr id="3" name="図 2">
          <a:extLst>
            <a:ext uri="{FF2B5EF4-FFF2-40B4-BE49-F238E27FC236}">
              <a16:creationId xmlns="" xmlns:a16="http://schemas.microsoft.com/office/drawing/2014/main"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22985" y="1546860"/>
          <a:ext cx="642938" cy="631508"/>
        </a:xfrm>
        <a:prstGeom prst="rect">
          <a:avLst/>
        </a:prstGeom>
      </xdr:spPr>
    </xdr:pic>
    <xdr:clientData/>
  </xdr:twoCellAnchor>
  <xdr:twoCellAnchor editAs="oneCell">
    <xdr:from>
      <xdr:col>1</xdr:col>
      <xdr:colOff>123825</xdr:colOff>
      <xdr:row>15</xdr:row>
      <xdr:rowOff>38100</xdr:rowOff>
    </xdr:from>
    <xdr:to>
      <xdr:col>1</xdr:col>
      <xdr:colOff>778193</xdr:colOff>
      <xdr:row>17</xdr:row>
      <xdr:rowOff>212408</xdr:rowOff>
    </xdr:to>
    <xdr:pic>
      <xdr:nvPicPr>
        <xdr:cNvPr id="4" name="図 3">
          <a:extLst>
            <a:ext uri="{FF2B5EF4-FFF2-40B4-BE49-F238E27FC236}">
              <a16:creationId xmlns="" xmlns:a16="http://schemas.microsoft.com/office/drawing/2014/main" id="{00000000-0008-0000-0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22985" y="2552700"/>
          <a:ext cx="642938" cy="631508"/>
        </a:xfrm>
        <a:prstGeom prst="rect">
          <a:avLst/>
        </a:prstGeom>
      </xdr:spPr>
    </xdr:pic>
    <xdr:clientData/>
  </xdr:twoCellAnchor>
  <xdr:twoCellAnchor editAs="oneCell">
    <xdr:from>
      <xdr:col>1</xdr:col>
      <xdr:colOff>123825</xdr:colOff>
      <xdr:row>22</xdr:row>
      <xdr:rowOff>38100</xdr:rowOff>
    </xdr:from>
    <xdr:to>
      <xdr:col>1</xdr:col>
      <xdr:colOff>778193</xdr:colOff>
      <xdr:row>24</xdr:row>
      <xdr:rowOff>208598</xdr:rowOff>
    </xdr:to>
    <xdr:pic>
      <xdr:nvPicPr>
        <xdr:cNvPr id="5" name="図 4">
          <a:extLst>
            <a:ext uri="{FF2B5EF4-FFF2-40B4-BE49-F238E27FC236}">
              <a16:creationId xmlns="" xmlns:a16="http://schemas.microsoft.com/office/drawing/2014/main" id="{00000000-0008-0000-0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2985" y="3726180"/>
          <a:ext cx="642938" cy="631508"/>
        </a:xfrm>
        <a:prstGeom prst="rect">
          <a:avLst/>
        </a:prstGeom>
      </xdr:spPr>
    </xdr:pic>
    <xdr:clientData/>
  </xdr:twoCellAnchor>
  <xdr:twoCellAnchor editAs="oneCell">
    <xdr:from>
      <xdr:col>1</xdr:col>
      <xdr:colOff>123825</xdr:colOff>
      <xdr:row>28</xdr:row>
      <xdr:rowOff>38100</xdr:rowOff>
    </xdr:from>
    <xdr:to>
      <xdr:col>1</xdr:col>
      <xdr:colOff>778193</xdr:colOff>
      <xdr:row>30</xdr:row>
      <xdr:rowOff>208598</xdr:rowOff>
    </xdr:to>
    <xdr:pic>
      <xdr:nvPicPr>
        <xdr:cNvPr id="6" name="図 5">
          <a:extLst>
            <a:ext uri="{FF2B5EF4-FFF2-40B4-BE49-F238E27FC236}">
              <a16:creationId xmlns="" xmlns:a16="http://schemas.microsoft.com/office/drawing/2014/main" id="{00000000-0008-0000-09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22985" y="4732020"/>
          <a:ext cx="642938" cy="631508"/>
        </a:xfrm>
        <a:prstGeom prst="rect">
          <a:avLst/>
        </a:prstGeom>
      </xdr:spPr>
    </xdr:pic>
    <xdr:clientData/>
  </xdr:twoCellAnchor>
  <xdr:twoCellAnchor editAs="oneCell">
    <xdr:from>
      <xdr:col>1</xdr:col>
      <xdr:colOff>123825</xdr:colOff>
      <xdr:row>36</xdr:row>
      <xdr:rowOff>38100</xdr:rowOff>
    </xdr:from>
    <xdr:to>
      <xdr:col>1</xdr:col>
      <xdr:colOff>778193</xdr:colOff>
      <xdr:row>38</xdr:row>
      <xdr:rowOff>212408</xdr:rowOff>
    </xdr:to>
    <xdr:pic>
      <xdr:nvPicPr>
        <xdr:cNvPr id="7" name="図 6">
          <a:extLst>
            <a:ext uri="{FF2B5EF4-FFF2-40B4-BE49-F238E27FC236}">
              <a16:creationId xmlns="" xmlns:a16="http://schemas.microsoft.com/office/drawing/2014/main" id="{00000000-0008-0000-09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22985" y="6073140"/>
          <a:ext cx="642938" cy="631508"/>
        </a:xfrm>
        <a:prstGeom prst="rect">
          <a:avLst/>
        </a:prstGeom>
      </xdr:spPr>
    </xdr:pic>
    <xdr:clientData/>
  </xdr:twoCellAnchor>
  <xdr:twoCellAnchor editAs="oneCell">
    <xdr:from>
      <xdr:col>1</xdr:col>
      <xdr:colOff>123825</xdr:colOff>
      <xdr:row>44</xdr:row>
      <xdr:rowOff>38100</xdr:rowOff>
    </xdr:from>
    <xdr:to>
      <xdr:col>1</xdr:col>
      <xdr:colOff>778193</xdr:colOff>
      <xdr:row>46</xdr:row>
      <xdr:rowOff>208598</xdr:rowOff>
    </xdr:to>
    <xdr:pic>
      <xdr:nvPicPr>
        <xdr:cNvPr id="8" name="図 7">
          <a:extLst>
            <a:ext uri="{FF2B5EF4-FFF2-40B4-BE49-F238E27FC236}">
              <a16:creationId xmlns="" xmlns:a16="http://schemas.microsoft.com/office/drawing/2014/main" id="{00000000-0008-0000-09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22985" y="7414260"/>
          <a:ext cx="642938" cy="631508"/>
        </a:xfrm>
        <a:prstGeom prst="rect">
          <a:avLst/>
        </a:prstGeom>
      </xdr:spPr>
    </xdr:pic>
    <xdr:clientData/>
  </xdr:twoCellAnchor>
  <xdr:twoCellAnchor editAs="oneCell">
    <xdr:from>
      <xdr:col>1</xdr:col>
      <xdr:colOff>123825</xdr:colOff>
      <xdr:row>52</xdr:row>
      <xdr:rowOff>38100</xdr:rowOff>
    </xdr:from>
    <xdr:to>
      <xdr:col>1</xdr:col>
      <xdr:colOff>778193</xdr:colOff>
      <xdr:row>54</xdr:row>
      <xdr:rowOff>212408</xdr:rowOff>
    </xdr:to>
    <xdr:pic>
      <xdr:nvPicPr>
        <xdr:cNvPr id="9" name="図 8">
          <a:extLst>
            <a:ext uri="{FF2B5EF4-FFF2-40B4-BE49-F238E27FC236}">
              <a16:creationId xmlns="" xmlns:a16="http://schemas.microsoft.com/office/drawing/2014/main" id="{00000000-0008-0000-09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22985" y="8755380"/>
          <a:ext cx="642938" cy="631508"/>
        </a:xfrm>
        <a:prstGeom prst="rect">
          <a:avLst/>
        </a:prstGeom>
      </xdr:spPr>
    </xdr:pic>
    <xdr:clientData/>
  </xdr:twoCellAnchor>
  <xdr:twoCellAnchor editAs="oneCell">
    <xdr:from>
      <xdr:col>1</xdr:col>
      <xdr:colOff>123825</xdr:colOff>
      <xdr:row>58</xdr:row>
      <xdr:rowOff>38100</xdr:rowOff>
    </xdr:from>
    <xdr:to>
      <xdr:col>1</xdr:col>
      <xdr:colOff>778193</xdr:colOff>
      <xdr:row>60</xdr:row>
      <xdr:rowOff>212408</xdr:rowOff>
    </xdr:to>
    <xdr:pic>
      <xdr:nvPicPr>
        <xdr:cNvPr id="10" name="図 9">
          <a:extLst>
            <a:ext uri="{FF2B5EF4-FFF2-40B4-BE49-F238E27FC236}">
              <a16:creationId xmlns="" xmlns:a16="http://schemas.microsoft.com/office/drawing/2014/main" id="{00000000-0008-0000-09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22985" y="9761220"/>
          <a:ext cx="642938" cy="6315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504219</xdr:colOff>
      <xdr:row>25</xdr:row>
      <xdr:rowOff>73323</xdr:rowOff>
    </xdr:from>
    <xdr:to>
      <xdr:col>2</xdr:col>
      <xdr:colOff>116637</xdr:colOff>
      <xdr:row>25</xdr:row>
      <xdr:rowOff>296943</xdr:rowOff>
    </xdr:to>
    <xdr:sp macro="" textlink="">
      <xdr:nvSpPr>
        <xdr:cNvPr id="2" name="楕円 115">
          <a:extLst>
            <a:ext uri="{FF2B5EF4-FFF2-40B4-BE49-F238E27FC236}">
              <a16:creationId xmlns="" xmlns:a16="http://schemas.microsoft.com/office/drawing/2014/main" id="{00000000-0008-0000-1300-000002000000}"/>
            </a:ext>
          </a:extLst>
        </xdr:cNvPr>
        <xdr:cNvSpPr>
          <a:spLocks noChangeArrowheads="1"/>
        </xdr:cNvSpPr>
      </xdr:nvSpPr>
      <xdr:spPr bwMode="auto">
        <a:xfrm>
          <a:off x="1167159" y="10627023"/>
          <a:ext cx="222018" cy="223620"/>
        </a:xfrm>
        <a:prstGeom prst="ellipse">
          <a:avLst/>
        </a:prstGeom>
        <a:solidFill>
          <a:srgbClr val="1DB685"/>
        </a:solidFill>
        <a:ln>
          <a:noFill/>
        </a:ln>
        <a:extLst>
          <a:ext uri="{91240B29-F687-4F45-9708-019B960494DF}">
            <a14:hiddenLine xmlns:a14="http://schemas.microsoft.com/office/drawing/2010/main" w="12700">
              <a:solidFill>
                <a:srgbClr val="000000"/>
              </a:solidFill>
              <a:miter lim="800000"/>
              <a:headEnd/>
              <a:tailEnd/>
            </a14:hiddenLine>
          </a:ext>
        </a:extLst>
      </xdr:spPr>
      <xdr:txBody>
        <a:bodyPr vertOverflow="clip" wrap="square" lIns="0" tIns="0" rIns="0" bIns="0" anchor="ctr" upright="1"/>
        <a:lstStyle/>
        <a:p>
          <a:pPr algn="ctr" rtl="0">
            <a:defRPr sz="1000"/>
          </a:pPr>
          <a:r>
            <a:rPr lang="ja-JP" altLang="en-US" sz="1200" b="1" i="0" u="none" strike="noStrike" baseline="0">
              <a:solidFill>
                <a:srgbClr val="FFFFFF"/>
              </a:solidFill>
              <a:latin typeface="BIZ UDPゴシック"/>
              <a:ea typeface="BIZ UDPゴシック"/>
            </a:rPr>
            <a:t>◎</a:t>
          </a:r>
        </a:p>
      </xdr:txBody>
    </xdr:sp>
    <xdr:clientData/>
  </xdr:twoCellAnchor>
  <xdr:twoCellAnchor>
    <xdr:from>
      <xdr:col>1</xdr:col>
      <xdr:colOff>503584</xdr:colOff>
      <xdr:row>26</xdr:row>
      <xdr:rowOff>41358</xdr:rowOff>
    </xdr:from>
    <xdr:to>
      <xdr:col>2</xdr:col>
      <xdr:colOff>118542</xdr:colOff>
      <xdr:row>26</xdr:row>
      <xdr:rowOff>266248</xdr:rowOff>
    </xdr:to>
    <xdr:sp macro="" textlink="">
      <xdr:nvSpPr>
        <xdr:cNvPr id="3" name="楕円 116">
          <a:extLst>
            <a:ext uri="{FF2B5EF4-FFF2-40B4-BE49-F238E27FC236}">
              <a16:creationId xmlns="" xmlns:a16="http://schemas.microsoft.com/office/drawing/2014/main" id="{00000000-0008-0000-1300-000003000000}"/>
            </a:ext>
          </a:extLst>
        </xdr:cNvPr>
        <xdr:cNvSpPr>
          <a:spLocks noChangeArrowheads="1"/>
        </xdr:cNvSpPr>
      </xdr:nvSpPr>
      <xdr:spPr bwMode="auto">
        <a:xfrm>
          <a:off x="1166524" y="10937958"/>
          <a:ext cx="224558" cy="224890"/>
        </a:xfrm>
        <a:prstGeom prst="ellipse">
          <a:avLst/>
        </a:prstGeom>
        <a:solidFill>
          <a:srgbClr val="FFF101"/>
        </a:solidFill>
        <a:ln>
          <a:noFill/>
        </a:ln>
        <a:extLst>
          <a:ext uri="{91240B29-F687-4F45-9708-019B960494DF}">
            <a14:hiddenLine xmlns:a14="http://schemas.microsoft.com/office/drawing/2010/main" w="12700">
              <a:solidFill>
                <a:srgbClr val="000000"/>
              </a:solidFill>
              <a:miter lim="800000"/>
              <a:headEnd/>
              <a:tailEnd/>
            </a14:hiddenLine>
          </a:ext>
        </a:extLst>
      </xdr:spPr>
      <xdr:txBody>
        <a:bodyPr vertOverflow="clip" wrap="square" lIns="0" tIns="0" rIns="0" bIns="0" anchor="ctr" upright="1"/>
        <a:lstStyle/>
        <a:p>
          <a:pPr algn="ctr" rtl="0">
            <a:defRPr sz="1000"/>
          </a:pPr>
          <a:r>
            <a:rPr lang="ja-JP" altLang="en-US" sz="1200" b="1" i="0" u="none" strike="noStrike" baseline="0">
              <a:solidFill>
                <a:srgbClr val="262626"/>
              </a:solidFill>
              <a:latin typeface="BIZ UDPゴシック"/>
              <a:ea typeface="BIZ UDPゴシック"/>
            </a:rPr>
            <a:t>○</a:t>
          </a:r>
        </a:p>
      </xdr:txBody>
    </xdr:sp>
    <xdr:clientData/>
  </xdr:twoCellAnchor>
  <xdr:twoCellAnchor>
    <xdr:from>
      <xdr:col>1</xdr:col>
      <xdr:colOff>506124</xdr:colOff>
      <xdr:row>27</xdr:row>
      <xdr:rowOff>34400</xdr:rowOff>
    </xdr:from>
    <xdr:to>
      <xdr:col>2</xdr:col>
      <xdr:colOff>112192</xdr:colOff>
      <xdr:row>27</xdr:row>
      <xdr:rowOff>261830</xdr:rowOff>
    </xdr:to>
    <xdr:sp macro="" textlink="">
      <xdr:nvSpPr>
        <xdr:cNvPr id="4" name="楕円 117">
          <a:extLst>
            <a:ext uri="{FF2B5EF4-FFF2-40B4-BE49-F238E27FC236}">
              <a16:creationId xmlns="" xmlns:a16="http://schemas.microsoft.com/office/drawing/2014/main" id="{00000000-0008-0000-1300-000004000000}"/>
            </a:ext>
          </a:extLst>
        </xdr:cNvPr>
        <xdr:cNvSpPr>
          <a:spLocks noChangeArrowheads="1"/>
        </xdr:cNvSpPr>
      </xdr:nvSpPr>
      <xdr:spPr bwMode="auto">
        <a:xfrm>
          <a:off x="1169064" y="11258660"/>
          <a:ext cx="215668" cy="227430"/>
        </a:xfrm>
        <a:prstGeom prst="ellipse">
          <a:avLst/>
        </a:prstGeom>
        <a:solidFill>
          <a:srgbClr val="F26428"/>
        </a:solidFill>
        <a:ln>
          <a:noFill/>
        </a:ln>
        <a:extLst>
          <a:ext uri="{91240B29-F687-4F45-9708-019B960494DF}">
            <a14:hiddenLine xmlns:a14="http://schemas.microsoft.com/office/drawing/2010/main" w="12700">
              <a:solidFill>
                <a:srgbClr val="000000"/>
              </a:solidFill>
              <a:miter lim="800000"/>
              <a:headEnd/>
              <a:tailEnd/>
            </a14:hiddenLine>
          </a:ext>
        </a:extLst>
      </xdr:spPr>
      <xdr:txBody>
        <a:bodyPr vertOverflow="clip" wrap="square" lIns="0" tIns="0" rIns="0" bIns="0" anchor="ctr" upright="1"/>
        <a:lstStyle/>
        <a:p>
          <a:pPr algn="ctr" rtl="0">
            <a:defRPr sz="1000"/>
          </a:pPr>
          <a:r>
            <a:rPr lang="ja-JP" altLang="en-US" sz="1200" b="1" i="0" u="none" strike="noStrike" baseline="0">
              <a:solidFill>
                <a:srgbClr val="FFFFFF"/>
              </a:solidFill>
              <a:latin typeface="BIZ UDPゴシック"/>
              <a:ea typeface="BIZ UDPゴシック"/>
            </a:rPr>
            <a:t>△</a:t>
          </a:r>
        </a:p>
      </xdr:txBody>
    </xdr:sp>
    <xdr:clientData/>
  </xdr:twoCellAnchor>
  <xdr:twoCellAnchor>
    <xdr:from>
      <xdr:col>1</xdr:col>
      <xdr:colOff>502949</xdr:colOff>
      <xdr:row>28</xdr:row>
      <xdr:rowOff>111538</xdr:rowOff>
    </xdr:from>
    <xdr:to>
      <xdr:col>2</xdr:col>
      <xdr:colOff>116637</xdr:colOff>
      <xdr:row>28</xdr:row>
      <xdr:rowOff>327538</xdr:rowOff>
    </xdr:to>
    <xdr:sp macro="" textlink="">
      <xdr:nvSpPr>
        <xdr:cNvPr id="5" name="楕円 167">
          <a:extLst>
            <a:ext uri="{FF2B5EF4-FFF2-40B4-BE49-F238E27FC236}">
              <a16:creationId xmlns="" xmlns:a16="http://schemas.microsoft.com/office/drawing/2014/main" id="{00000000-0008-0000-1300-000005000000}"/>
            </a:ext>
          </a:extLst>
        </xdr:cNvPr>
        <xdr:cNvSpPr>
          <a:spLocks noChangeArrowheads="1"/>
        </xdr:cNvSpPr>
      </xdr:nvSpPr>
      <xdr:spPr bwMode="auto">
        <a:xfrm>
          <a:off x="1165889" y="11663458"/>
          <a:ext cx="223288" cy="216000"/>
        </a:xfrm>
        <a:prstGeom prst="ellipse">
          <a:avLst/>
        </a:prstGeom>
        <a:solidFill>
          <a:srgbClr val="272727"/>
        </a:solidFill>
        <a:ln>
          <a:noFill/>
        </a:ln>
        <a:extLst>
          <a:ext uri="{91240B29-F687-4F45-9708-019B960494DF}">
            <a14:hiddenLine xmlns:a14="http://schemas.microsoft.com/office/drawing/2010/main" w="12700">
              <a:solidFill>
                <a:srgbClr val="000000"/>
              </a:solidFill>
              <a:miter lim="800000"/>
              <a:headEnd/>
              <a:tailEnd/>
            </a14:hiddenLine>
          </a:ext>
        </a:extLst>
      </xdr:spPr>
      <xdr:txBody>
        <a:bodyPr vertOverflow="clip" wrap="square" lIns="0" tIns="0" rIns="0" bIns="0" anchor="ctr" upright="1"/>
        <a:lstStyle/>
        <a:p>
          <a:pPr algn="ctr" rtl="0">
            <a:defRPr sz="1000"/>
          </a:pPr>
          <a:r>
            <a:rPr lang="ja-JP" altLang="en-US" sz="1200" b="1" i="0" u="none" strike="noStrike" baseline="0">
              <a:solidFill>
                <a:srgbClr val="FFFFFF"/>
              </a:solidFill>
              <a:latin typeface="BIZ UDPゴシック"/>
              <a:ea typeface="BIZ UDPゴシック"/>
            </a:rPr>
            <a:t>×</a:t>
          </a:r>
        </a:p>
      </xdr:txBody>
    </xdr:sp>
    <xdr:clientData/>
  </xdr:twoCellAnchor>
  <xdr:twoCellAnchor editAs="oneCell">
    <xdr:from>
      <xdr:col>1</xdr:col>
      <xdr:colOff>27214</xdr:colOff>
      <xdr:row>31</xdr:row>
      <xdr:rowOff>57694</xdr:rowOff>
    </xdr:from>
    <xdr:to>
      <xdr:col>11</xdr:col>
      <xdr:colOff>512528</xdr:colOff>
      <xdr:row>56</xdr:row>
      <xdr:rowOff>96246</xdr:rowOff>
    </xdr:to>
    <xdr:pic>
      <xdr:nvPicPr>
        <xdr:cNvPr id="6" name="図 5">
          <a:extLst>
            <a:ext uri="{FF2B5EF4-FFF2-40B4-BE49-F238E27FC236}">
              <a16:creationId xmlns="" xmlns:a16="http://schemas.microsoft.com/office/drawing/2014/main" id="{00000000-0008-0000-1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154" y="12379234"/>
          <a:ext cx="7459519" cy="4330517"/>
        </a:xfrm>
        <a:prstGeom prst="rect">
          <a:avLst/>
        </a:prstGeom>
        <a:noFill/>
        <a:ln>
          <a:noFill/>
        </a:ln>
      </xdr:spPr>
    </xdr:pic>
    <xdr:clientData/>
  </xdr:twoCellAnchor>
  <xdr:twoCellAnchor editAs="oneCell">
    <xdr:from>
      <xdr:col>0</xdr:col>
      <xdr:colOff>250371</xdr:colOff>
      <xdr:row>3</xdr:row>
      <xdr:rowOff>65314</xdr:rowOff>
    </xdr:from>
    <xdr:to>
      <xdr:col>13</xdr:col>
      <xdr:colOff>321128</xdr:colOff>
      <xdr:row>3</xdr:row>
      <xdr:rowOff>3258158</xdr:rowOff>
    </xdr:to>
    <xdr:pic>
      <xdr:nvPicPr>
        <xdr:cNvPr id="7" name="図 6">
          <a:extLst>
            <a:ext uri="{FF2B5EF4-FFF2-40B4-BE49-F238E27FC236}">
              <a16:creationId xmlns="" xmlns:a16="http://schemas.microsoft.com/office/drawing/2014/main" id="{00000000-0008-0000-1300-000007000000}"/>
            </a:ext>
          </a:extLst>
        </xdr:cNvPr>
        <xdr:cNvPicPr>
          <a:picLocks noChangeAspect="1"/>
        </xdr:cNvPicPr>
      </xdr:nvPicPr>
      <xdr:blipFill>
        <a:blip xmlns:r="http://schemas.openxmlformats.org/officeDocument/2006/relationships" r:embed="rId2"/>
        <a:stretch>
          <a:fillRect/>
        </a:stretch>
      </xdr:blipFill>
      <xdr:spPr>
        <a:xfrm>
          <a:off x="250371" y="796834"/>
          <a:ext cx="9054737" cy="31947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297180</xdr:colOff>
      <xdr:row>0</xdr:row>
      <xdr:rowOff>0</xdr:rowOff>
    </xdr:from>
    <xdr:to>
      <xdr:col>13</xdr:col>
      <xdr:colOff>141361</xdr:colOff>
      <xdr:row>27</xdr:row>
      <xdr:rowOff>210102</xdr:rowOff>
    </xdr:to>
    <xdr:pic>
      <xdr:nvPicPr>
        <xdr:cNvPr id="3" name="図 2">
          <a:extLst>
            <a:ext uri="{FF2B5EF4-FFF2-40B4-BE49-F238E27FC236}">
              <a16:creationId xmlns=""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97680" y="0"/>
          <a:ext cx="4511431" cy="6382302"/>
        </a:xfrm>
        <a:prstGeom prst="rect">
          <a:avLst/>
        </a:prstGeom>
      </xdr:spPr>
    </xdr:pic>
    <xdr:clientData/>
  </xdr:twoCellAnchor>
  <xdr:twoCellAnchor editAs="oneCell">
    <xdr:from>
      <xdr:col>0</xdr:col>
      <xdr:colOff>0</xdr:colOff>
      <xdr:row>0</xdr:row>
      <xdr:rowOff>0</xdr:rowOff>
    </xdr:from>
    <xdr:to>
      <xdr:col>6</xdr:col>
      <xdr:colOff>510931</xdr:colOff>
      <xdr:row>28</xdr:row>
      <xdr:rowOff>15796</xdr:rowOff>
    </xdr:to>
    <xdr:pic>
      <xdr:nvPicPr>
        <xdr:cNvPr id="5" name="図 4">
          <a:extLst>
            <a:ext uri="{FF2B5EF4-FFF2-40B4-BE49-F238E27FC236}">
              <a16:creationId xmlns="" xmlns:a16="http://schemas.microsoft.com/office/drawing/2014/main" id="{00000000-0008-0000-1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4511431" cy="641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592970</xdr:colOff>
      <xdr:row>17</xdr:row>
      <xdr:rowOff>206095</xdr:rowOff>
    </xdr:to>
    <xdr:pic>
      <xdr:nvPicPr>
        <xdr:cNvPr id="2" name="図 1">
          <a:extLst>
            <a:ext uri="{FF2B5EF4-FFF2-40B4-BE49-F238E27FC236}">
              <a16:creationId xmlns=""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926970" cy="4092295"/>
        </a:xfrm>
        <a:prstGeom prst="rect">
          <a:avLst/>
        </a:prstGeom>
      </xdr:spPr>
    </xdr:pic>
    <xdr:clientData/>
  </xdr:twoCellAnchor>
  <xdr:twoCellAnchor editAs="oneCell">
    <xdr:from>
      <xdr:col>8</xdr:col>
      <xdr:colOff>590055</xdr:colOff>
      <xdr:row>0</xdr:row>
      <xdr:rowOff>1410</xdr:rowOff>
    </xdr:from>
    <xdr:to>
      <xdr:col>17</xdr:col>
      <xdr:colOff>497223</xdr:colOff>
      <xdr:row>17</xdr:row>
      <xdr:rowOff>211315</xdr:rowOff>
    </xdr:to>
    <xdr:pic>
      <xdr:nvPicPr>
        <xdr:cNvPr id="3" name="図 2">
          <a:extLst>
            <a:ext uri="{FF2B5EF4-FFF2-40B4-BE49-F238E27FC236}">
              <a16:creationId xmlns="" xmlns:a16="http://schemas.microsoft.com/office/drawing/2014/main" id="{00000000-0008-0000-1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24055" y="1410"/>
          <a:ext cx="5907918" cy="40961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1942</xdr:colOff>
      <xdr:row>0</xdr:row>
      <xdr:rowOff>17108</xdr:rowOff>
    </xdr:from>
    <xdr:to>
      <xdr:col>11</xdr:col>
      <xdr:colOff>436282</xdr:colOff>
      <xdr:row>25</xdr:row>
      <xdr:rowOff>22139</xdr:rowOff>
    </xdr:to>
    <xdr:pic>
      <xdr:nvPicPr>
        <xdr:cNvPr id="2" name="図 1">
          <a:extLst>
            <a:ext uri="{FF2B5EF4-FFF2-40B4-BE49-F238E27FC236}">
              <a16:creationId xmlns=""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42" y="17108"/>
          <a:ext cx="7768590" cy="5720031"/>
        </a:xfrm>
        <a:prstGeom prst="rect">
          <a:avLst/>
        </a:prstGeom>
      </xdr:spPr>
    </xdr:pic>
    <xdr:clientData/>
  </xdr:twoCellAnchor>
  <xdr:twoCellAnchor editAs="oneCell">
    <xdr:from>
      <xdr:col>0</xdr:col>
      <xdr:colOff>1447</xdr:colOff>
      <xdr:row>25</xdr:row>
      <xdr:rowOff>9525</xdr:rowOff>
    </xdr:from>
    <xdr:to>
      <xdr:col>11</xdr:col>
      <xdr:colOff>435787</xdr:colOff>
      <xdr:row>49</xdr:row>
      <xdr:rowOff>221015</xdr:rowOff>
    </xdr:to>
    <xdr:pic>
      <xdr:nvPicPr>
        <xdr:cNvPr id="3" name="図 2">
          <a:extLst>
            <a:ext uri="{FF2B5EF4-FFF2-40B4-BE49-F238E27FC236}">
              <a16:creationId xmlns="" xmlns:a16="http://schemas.microsoft.com/office/drawing/2014/main" id="{00000000-0008-0000-1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47" y="5724525"/>
          <a:ext cx="7768590" cy="5697890"/>
        </a:xfrm>
        <a:prstGeom prst="rect">
          <a:avLst/>
        </a:prstGeom>
      </xdr:spPr>
    </xdr:pic>
    <xdr:clientData/>
  </xdr:twoCellAnchor>
  <xdr:twoCellAnchor editAs="oneCell">
    <xdr:from>
      <xdr:col>0</xdr:col>
      <xdr:colOff>0</xdr:colOff>
      <xdr:row>49</xdr:row>
      <xdr:rowOff>210676</xdr:rowOff>
    </xdr:from>
    <xdr:to>
      <xdr:col>11</xdr:col>
      <xdr:colOff>419100</xdr:colOff>
      <xdr:row>74</xdr:row>
      <xdr:rowOff>173227</xdr:rowOff>
    </xdr:to>
    <xdr:pic>
      <xdr:nvPicPr>
        <xdr:cNvPr id="4" name="図 3">
          <a:extLst>
            <a:ext uri="{FF2B5EF4-FFF2-40B4-BE49-F238E27FC236}">
              <a16:creationId xmlns="" xmlns:a16="http://schemas.microsoft.com/office/drawing/2014/main" id="{00000000-0008-0000-16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412076"/>
          <a:ext cx="7753350" cy="5677551"/>
        </a:xfrm>
        <a:prstGeom prst="rect">
          <a:avLst/>
        </a:prstGeom>
      </xdr:spPr>
    </xdr:pic>
    <xdr:clientData/>
  </xdr:twoCellAnchor>
  <xdr:twoCellAnchor editAs="oneCell">
    <xdr:from>
      <xdr:col>0</xdr:col>
      <xdr:colOff>1657</xdr:colOff>
      <xdr:row>74</xdr:row>
      <xdr:rowOff>146115</xdr:rowOff>
    </xdr:from>
    <xdr:to>
      <xdr:col>11</xdr:col>
      <xdr:colOff>435997</xdr:colOff>
      <xdr:row>99</xdr:row>
      <xdr:rowOff>146658</xdr:rowOff>
    </xdr:to>
    <xdr:pic>
      <xdr:nvPicPr>
        <xdr:cNvPr id="5" name="図 4">
          <a:extLst>
            <a:ext uri="{FF2B5EF4-FFF2-40B4-BE49-F238E27FC236}">
              <a16:creationId xmlns="" xmlns:a16="http://schemas.microsoft.com/office/drawing/2014/main" id="{00000000-0008-0000-16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57" y="17062515"/>
          <a:ext cx="7768590" cy="5715543"/>
        </a:xfrm>
        <a:prstGeom prst="rect">
          <a:avLst/>
        </a:prstGeom>
      </xdr:spPr>
    </xdr:pic>
    <xdr:clientData/>
  </xdr:twoCellAnchor>
  <xdr:twoCellAnchor editAs="oneCell">
    <xdr:from>
      <xdr:col>0</xdr:col>
      <xdr:colOff>1532</xdr:colOff>
      <xdr:row>99</xdr:row>
      <xdr:rowOff>145620</xdr:rowOff>
    </xdr:from>
    <xdr:to>
      <xdr:col>11</xdr:col>
      <xdr:colOff>437446</xdr:colOff>
      <xdr:row>124</xdr:row>
      <xdr:rowOff>145719</xdr:rowOff>
    </xdr:to>
    <xdr:pic>
      <xdr:nvPicPr>
        <xdr:cNvPr id="6" name="図 5">
          <a:extLst>
            <a:ext uri="{FF2B5EF4-FFF2-40B4-BE49-F238E27FC236}">
              <a16:creationId xmlns=""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32" y="22777020"/>
          <a:ext cx="7770164" cy="5715099"/>
        </a:xfrm>
        <a:prstGeom prst="rect">
          <a:avLst/>
        </a:prstGeom>
      </xdr:spPr>
    </xdr:pic>
    <xdr:clientData/>
  </xdr:twoCellAnchor>
  <xdr:twoCellAnchor editAs="oneCell">
    <xdr:from>
      <xdr:col>0</xdr:col>
      <xdr:colOff>0</xdr:colOff>
      <xdr:row>124</xdr:row>
      <xdr:rowOff>129584</xdr:rowOff>
    </xdr:from>
    <xdr:to>
      <xdr:col>11</xdr:col>
      <xdr:colOff>438150</xdr:colOff>
      <xdr:row>149</xdr:row>
      <xdr:rowOff>86564</xdr:rowOff>
    </xdr:to>
    <xdr:pic>
      <xdr:nvPicPr>
        <xdr:cNvPr id="7" name="図 6">
          <a:extLst>
            <a:ext uri="{FF2B5EF4-FFF2-40B4-BE49-F238E27FC236}">
              <a16:creationId xmlns="" xmlns:a16="http://schemas.microsoft.com/office/drawing/2014/main" id="{00000000-0008-0000-16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8475984"/>
          <a:ext cx="7772400" cy="5671980"/>
        </a:xfrm>
        <a:prstGeom prst="rect">
          <a:avLst/>
        </a:prstGeom>
      </xdr:spPr>
    </xdr:pic>
    <xdr:clientData/>
  </xdr:twoCellAnchor>
  <xdr:twoCellAnchor editAs="oneCell">
    <xdr:from>
      <xdr:col>0</xdr:col>
      <xdr:colOff>0</xdr:colOff>
      <xdr:row>149</xdr:row>
      <xdr:rowOff>89334</xdr:rowOff>
    </xdr:from>
    <xdr:to>
      <xdr:col>11</xdr:col>
      <xdr:colOff>398146</xdr:colOff>
      <xdr:row>174</xdr:row>
      <xdr:rowOff>105264</xdr:rowOff>
    </xdr:to>
    <xdr:pic>
      <xdr:nvPicPr>
        <xdr:cNvPr id="8" name="図 7">
          <a:extLst>
            <a:ext uri="{FF2B5EF4-FFF2-40B4-BE49-F238E27FC236}">
              <a16:creationId xmlns="" xmlns:a16="http://schemas.microsoft.com/office/drawing/2014/main" id="{00000000-0008-0000-16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34150734"/>
          <a:ext cx="7732396" cy="5730930"/>
        </a:xfrm>
        <a:prstGeom prst="rect">
          <a:avLst/>
        </a:prstGeom>
      </xdr:spPr>
    </xdr:pic>
    <xdr:clientData/>
  </xdr:twoCellAnchor>
  <xdr:twoCellAnchor editAs="oneCell">
    <xdr:from>
      <xdr:col>0</xdr:col>
      <xdr:colOff>0</xdr:colOff>
      <xdr:row>174</xdr:row>
      <xdr:rowOff>91943</xdr:rowOff>
    </xdr:from>
    <xdr:to>
      <xdr:col>11</xdr:col>
      <xdr:colOff>382573</xdr:colOff>
      <xdr:row>199</xdr:row>
      <xdr:rowOff>129962</xdr:rowOff>
    </xdr:to>
    <xdr:pic>
      <xdr:nvPicPr>
        <xdr:cNvPr id="9" name="図 8">
          <a:extLst>
            <a:ext uri="{FF2B5EF4-FFF2-40B4-BE49-F238E27FC236}">
              <a16:creationId xmlns="" xmlns:a16="http://schemas.microsoft.com/office/drawing/2014/main" id="{00000000-0008-0000-16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39868343"/>
          <a:ext cx="7716823" cy="57530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123825</xdr:colOff>
      <xdr:row>0</xdr:row>
      <xdr:rowOff>95250</xdr:rowOff>
    </xdr:from>
    <xdr:to>
      <xdr:col>0</xdr:col>
      <xdr:colOff>904875</xdr:colOff>
      <xdr:row>1</xdr:row>
      <xdr:rowOff>209550</xdr:rowOff>
    </xdr:to>
    <xdr:sp macro="" textlink="">
      <xdr:nvSpPr>
        <xdr:cNvPr id="2" name="テキスト ボックス 1">
          <a:extLst>
            <a:ext uri="{FF2B5EF4-FFF2-40B4-BE49-F238E27FC236}">
              <a16:creationId xmlns="" xmlns:a16="http://schemas.microsoft.com/office/drawing/2014/main" id="{00000000-0008-0000-1800-000002000000}"/>
            </a:ext>
          </a:extLst>
        </xdr:cNvPr>
        <xdr:cNvSpPr txBox="1"/>
      </xdr:nvSpPr>
      <xdr:spPr>
        <a:xfrm>
          <a:off x="123825" y="95250"/>
          <a:ext cx="781050" cy="342900"/>
        </a:xfrm>
        <a:prstGeom prst="rect">
          <a:avLst/>
        </a:prstGeom>
        <a:solidFill>
          <a:schemeClr val="lt1"/>
        </a:solidFill>
        <a:ln w="254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0070C0"/>
              </a:solidFill>
            </a:rPr>
            <a:t>記入例</a:t>
          </a:r>
        </a:p>
      </xdr:txBody>
    </xdr:sp>
    <xdr:clientData/>
  </xdr:twoCellAnchor>
  <xdr:twoCellAnchor>
    <xdr:from>
      <xdr:col>1</xdr:col>
      <xdr:colOff>323850</xdr:colOff>
      <xdr:row>7</xdr:row>
      <xdr:rowOff>1076325</xdr:rowOff>
    </xdr:from>
    <xdr:to>
      <xdr:col>1</xdr:col>
      <xdr:colOff>3314700</xdr:colOff>
      <xdr:row>7</xdr:row>
      <xdr:rowOff>1724025</xdr:rowOff>
    </xdr:to>
    <xdr:sp macro="" textlink="">
      <xdr:nvSpPr>
        <xdr:cNvPr id="3" name="テキスト ボックス 2">
          <a:extLst>
            <a:ext uri="{FF2B5EF4-FFF2-40B4-BE49-F238E27FC236}">
              <a16:creationId xmlns="" xmlns:a16="http://schemas.microsoft.com/office/drawing/2014/main" id="{00000000-0008-0000-1800-000003000000}"/>
            </a:ext>
          </a:extLst>
        </xdr:cNvPr>
        <xdr:cNvSpPr txBox="1"/>
      </xdr:nvSpPr>
      <xdr:spPr>
        <a:xfrm>
          <a:off x="2807970" y="5450205"/>
          <a:ext cx="2990850" cy="647700"/>
        </a:xfrm>
        <a:prstGeom prst="rect">
          <a:avLst/>
        </a:prstGeom>
        <a:solidFill>
          <a:schemeClr val="accent6">
            <a:lumMod val="20000"/>
            <a:lumOff val="80000"/>
          </a:schemeClr>
        </a:solidFill>
        <a:ln w="31750" cmpd="sng">
          <a:solidFill>
            <a:srgbClr val="FF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rPr>
            <a:t>　意見・要望がない場合は、「意見・要望はなかった」旨記入すること。</a:t>
          </a:r>
          <a:endParaRPr kumimoji="1" lang="en-US" altLang="ja-JP" sz="1200" b="1">
            <a:solidFill>
              <a:srgbClr val="FF0000"/>
            </a:solidFill>
          </a:endParaRPr>
        </a:p>
        <a:p>
          <a:endParaRPr kumimoji="1" lang="ja-JP" alt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110" Type="http://schemas.openxmlformats.org/officeDocument/2006/relationships/ctrlProp" Target="../ctrlProps/ctrlProp107.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omments" Target="../comments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130.xml"/><Relationship Id="rId21" Type="http://schemas.openxmlformats.org/officeDocument/2006/relationships/ctrlProp" Target="../ctrlProps/ctrlProp125.xml"/><Relationship Id="rId42" Type="http://schemas.openxmlformats.org/officeDocument/2006/relationships/ctrlProp" Target="../ctrlProps/ctrlProp146.xml"/><Relationship Id="rId47" Type="http://schemas.openxmlformats.org/officeDocument/2006/relationships/ctrlProp" Target="../ctrlProps/ctrlProp151.xml"/><Relationship Id="rId63" Type="http://schemas.openxmlformats.org/officeDocument/2006/relationships/ctrlProp" Target="../ctrlProps/ctrlProp167.xml"/><Relationship Id="rId68" Type="http://schemas.openxmlformats.org/officeDocument/2006/relationships/ctrlProp" Target="../ctrlProps/ctrlProp172.xml"/><Relationship Id="rId84" Type="http://schemas.openxmlformats.org/officeDocument/2006/relationships/ctrlProp" Target="../ctrlProps/ctrlProp188.xml"/><Relationship Id="rId89" Type="http://schemas.openxmlformats.org/officeDocument/2006/relationships/ctrlProp" Target="../ctrlProps/ctrlProp193.xml"/><Relationship Id="rId2" Type="http://schemas.openxmlformats.org/officeDocument/2006/relationships/drawing" Target="../drawings/drawing3.xml"/><Relationship Id="rId16" Type="http://schemas.openxmlformats.org/officeDocument/2006/relationships/ctrlProp" Target="../ctrlProps/ctrlProp120.xml"/><Relationship Id="rId29" Type="http://schemas.openxmlformats.org/officeDocument/2006/relationships/ctrlProp" Target="../ctrlProps/ctrlProp133.xml"/><Relationship Id="rId107" Type="http://schemas.openxmlformats.org/officeDocument/2006/relationships/ctrlProp" Target="../ctrlProps/ctrlProp211.xml"/><Relationship Id="rId11" Type="http://schemas.openxmlformats.org/officeDocument/2006/relationships/ctrlProp" Target="../ctrlProps/ctrlProp115.xml"/><Relationship Id="rId24" Type="http://schemas.openxmlformats.org/officeDocument/2006/relationships/ctrlProp" Target="../ctrlProps/ctrlProp128.xml"/><Relationship Id="rId32" Type="http://schemas.openxmlformats.org/officeDocument/2006/relationships/ctrlProp" Target="../ctrlProps/ctrlProp136.xml"/><Relationship Id="rId37" Type="http://schemas.openxmlformats.org/officeDocument/2006/relationships/ctrlProp" Target="../ctrlProps/ctrlProp141.xml"/><Relationship Id="rId40" Type="http://schemas.openxmlformats.org/officeDocument/2006/relationships/ctrlProp" Target="../ctrlProps/ctrlProp144.xml"/><Relationship Id="rId45" Type="http://schemas.openxmlformats.org/officeDocument/2006/relationships/ctrlProp" Target="../ctrlProps/ctrlProp149.xml"/><Relationship Id="rId53" Type="http://schemas.openxmlformats.org/officeDocument/2006/relationships/ctrlProp" Target="../ctrlProps/ctrlProp157.xml"/><Relationship Id="rId58" Type="http://schemas.openxmlformats.org/officeDocument/2006/relationships/ctrlProp" Target="../ctrlProps/ctrlProp162.xml"/><Relationship Id="rId66" Type="http://schemas.openxmlformats.org/officeDocument/2006/relationships/ctrlProp" Target="../ctrlProps/ctrlProp170.xml"/><Relationship Id="rId74" Type="http://schemas.openxmlformats.org/officeDocument/2006/relationships/ctrlProp" Target="../ctrlProps/ctrlProp178.xml"/><Relationship Id="rId79" Type="http://schemas.openxmlformats.org/officeDocument/2006/relationships/ctrlProp" Target="../ctrlProps/ctrlProp183.xml"/><Relationship Id="rId87" Type="http://schemas.openxmlformats.org/officeDocument/2006/relationships/ctrlProp" Target="../ctrlProps/ctrlProp191.xml"/><Relationship Id="rId102" Type="http://schemas.openxmlformats.org/officeDocument/2006/relationships/ctrlProp" Target="../ctrlProps/ctrlProp206.xml"/><Relationship Id="rId110" Type="http://schemas.openxmlformats.org/officeDocument/2006/relationships/ctrlProp" Target="../ctrlProps/ctrlProp214.xml"/><Relationship Id="rId5" Type="http://schemas.openxmlformats.org/officeDocument/2006/relationships/ctrlProp" Target="../ctrlProps/ctrlProp109.xml"/><Relationship Id="rId61" Type="http://schemas.openxmlformats.org/officeDocument/2006/relationships/ctrlProp" Target="../ctrlProps/ctrlProp165.xml"/><Relationship Id="rId82" Type="http://schemas.openxmlformats.org/officeDocument/2006/relationships/ctrlProp" Target="../ctrlProps/ctrlProp186.xml"/><Relationship Id="rId90" Type="http://schemas.openxmlformats.org/officeDocument/2006/relationships/ctrlProp" Target="../ctrlProps/ctrlProp194.xml"/><Relationship Id="rId95" Type="http://schemas.openxmlformats.org/officeDocument/2006/relationships/ctrlProp" Target="../ctrlProps/ctrlProp199.xml"/><Relationship Id="rId19" Type="http://schemas.openxmlformats.org/officeDocument/2006/relationships/ctrlProp" Target="../ctrlProps/ctrlProp123.xml"/><Relationship Id="rId14" Type="http://schemas.openxmlformats.org/officeDocument/2006/relationships/ctrlProp" Target="../ctrlProps/ctrlProp118.xml"/><Relationship Id="rId22" Type="http://schemas.openxmlformats.org/officeDocument/2006/relationships/ctrlProp" Target="../ctrlProps/ctrlProp126.xml"/><Relationship Id="rId27" Type="http://schemas.openxmlformats.org/officeDocument/2006/relationships/ctrlProp" Target="../ctrlProps/ctrlProp131.xml"/><Relationship Id="rId30" Type="http://schemas.openxmlformats.org/officeDocument/2006/relationships/ctrlProp" Target="../ctrlProps/ctrlProp134.xml"/><Relationship Id="rId35" Type="http://schemas.openxmlformats.org/officeDocument/2006/relationships/ctrlProp" Target="../ctrlProps/ctrlProp139.xml"/><Relationship Id="rId43" Type="http://schemas.openxmlformats.org/officeDocument/2006/relationships/ctrlProp" Target="../ctrlProps/ctrlProp147.xml"/><Relationship Id="rId48" Type="http://schemas.openxmlformats.org/officeDocument/2006/relationships/ctrlProp" Target="../ctrlProps/ctrlProp152.xml"/><Relationship Id="rId56" Type="http://schemas.openxmlformats.org/officeDocument/2006/relationships/ctrlProp" Target="../ctrlProps/ctrlProp160.xml"/><Relationship Id="rId64" Type="http://schemas.openxmlformats.org/officeDocument/2006/relationships/ctrlProp" Target="../ctrlProps/ctrlProp168.xml"/><Relationship Id="rId69" Type="http://schemas.openxmlformats.org/officeDocument/2006/relationships/ctrlProp" Target="../ctrlProps/ctrlProp173.xml"/><Relationship Id="rId77" Type="http://schemas.openxmlformats.org/officeDocument/2006/relationships/ctrlProp" Target="../ctrlProps/ctrlProp181.xml"/><Relationship Id="rId100" Type="http://schemas.openxmlformats.org/officeDocument/2006/relationships/ctrlProp" Target="../ctrlProps/ctrlProp204.xml"/><Relationship Id="rId105" Type="http://schemas.openxmlformats.org/officeDocument/2006/relationships/ctrlProp" Target="../ctrlProps/ctrlProp209.xml"/><Relationship Id="rId8" Type="http://schemas.openxmlformats.org/officeDocument/2006/relationships/ctrlProp" Target="../ctrlProps/ctrlProp112.xml"/><Relationship Id="rId51" Type="http://schemas.openxmlformats.org/officeDocument/2006/relationships/ctrlProp" Target="../ctrlProps/ctrlProp155.xml"/><Relationship Id="rId72" Type="http://schemas.openxmlformats.org/officeDocument/2006/relationships/ctrlProp" Target="../ctrlProps/ctrlProp176.xml"/><Relationship Id="rId80" Type="http://schemas.openxmlformats.org/officeDocument/2006/relationships/ctrlProp" Target="../ctrlProps/ctrlProp184.xml"/><Relationship Id="rId85" Type="http://schemas.openxmlformats.org/officeDocument/2006/relationships/ctrlProp" Target="../ctrlProps/ctrlProp189.xml"/><Relationship Id="rId93" Type="http://schemas.openxmlformats.org/officeDocument/2006/relationships/ctrlProp" Target="../ctrlProps/ctrlProp197.xml"/><Relationship Id="rId98" Type="http://schemas.openxmlformats.org/officeDocument/2006/relationships/ctrlProp" Target="../ctrlProps/ctrlProp202.xml"/><Relationship Id="rId3" Type="http://schemas.openxmlformats.org/officeDocument/2006/relationships/vmlDrawing" Target="../drawings/vmlDrawing2.vml"/><Relationship Id="rId12" Type="http://schemas.openxmlformats.org/officeDocument/2006/relationships/ctrlProp" Target="../ctrlProps/ctrlProp116.xml"/><Relationship Id="rId17" Type="http://schemas.openxmlformats.org/officeDocument/2006/relationships/ctrlProp" Target="../ctrlProps/ctrlProp121.xml"/><Relationship Id="rId25" Type="http://schemas.openxmlformats.org/officeDocument/2006/relationships/ctrlProp" Target="../ctrlProps/ctrlProp129.xml"/><Relationship Id="rId33" Type="http://schemas.openxmlformats.org/officeDocument/2006/relationships/ctrlProp" Target="../ctrlProps/ctrlProp137.xml"/><Relationship Id="rId38" Type="http://schemas.openxmlformats.org/officeDocument/2006/relationships/ctrlProp" Target="../ctrlProps/ctrlProp142.xml"/><Relationship Id="rId46" Type="http://schemas.openxmlformats.org/officeDocument/2006/relationships/ctrlProp" Target="../ctrlProps/ctrlProp150.xml"/><Relationship Id="rId59" Type="http://schemas.openxmlformats.org/officeDocument/2006/relationships/ctrlProp" Target="../ctrlProps/ctrlProp163.xml"/><Relationship Id="rId67" Type="http://schemas.openxmlformats.org/officeDocument/2006/relationships/ctrlProp" Target="../ctrlProps/ctrlProp171.xml"/><Relationship Id="rId103" Type="http://schemas.openxmlformats.org/officeDocument/2006/relationships/ctrlProp" Target="../ctrlProps/ctrlProp207.xml"/><Relationship Id="rId108" Type="http://schemas.openxmlformats.org/officeDocument/2006/relationships/ctrlProp" Target="../ctrlProps/ctrlProp212.xml"/><Relationship Id="rId20" Type="http://schemas.openxmlformats.org/officeDocument/2006/relationships/ctrlProp" Target="../ctrlProps/ctrlProp124.xml"/><Relationship Id="rId41" Type="http://schemas.openxmlformats.org/officeDocument/2006/relationships/ctrlProp" Target="../ctrlProps/ctrlProp145.xml"/><Relationship Id="rId54" Type="http://schemas.openxmlformats.org/officeDocument/2006/relationships/ctrlProp" Target="../ctrlProps/ctrlProp158.xml"/><Relationship Id="rId62" Type="http://schemas.openxmlformats.org/officeDocument/2006/relationships/ctrlProp" Target="../ctrlProps/ctrlProp166.xml"/><Relationship Id="rId70" Type="http://schemas.openxmlformats.org/officeDocument/2006/relationships/ctrlProp" Target="../ctrlProps/ctrlProp174.xml"/><Relationship Id="rId75" Type="http://schemas.openxmlformats.org/officeDocument/2006/relationships/ctrlProp" Target="../ctrlProps/ctrlProp179.xml"/><Relationship Id="rId83" Type="http://schemas.openxmlformats.org/officeDocument/2006/relationships/ctrlProp" Target="../ctrlProps/ctrlProp187.xml"/><Relationship Id="rId88" Type="http://schemas.openxmlformats.org/officeDocument/2006/relationships/ctrlProp" Target="../ctrlProps/ctrlProp192.xml"/><Relationship Id="rId91" Type="http://schemas.openxmlformats.org/officeDocument/2006/relationships/ctrlProp" Target="../ctrlProps/ctrlProp195.xml"/><Relationship Id="rId96" Type="http://schemas.openxmlformats.org/officeDocument/2006/relationships/ctrlProp" Target="../ctrlProps/ctrlProp200.xml"/><Relationship Id="rId111" Type="http://schemas.openxmlformats.org/officeDocument/2006/relationships/comments" Target="../comments2.xml"/><Relationship Id="rId1" Type="http://schemas.openxmlformats.org/officeDocument/2006/relationships/printerSettings" Target="../printerSettings/printerSettings2.bin"/><Relationship Id="rId6" Type="http://schemas.openxmlformats.org/officeDocument/2006/relationships/ctrlProp" Target="../ctrlProps/ctrlProp110.xml"/><Relationship Id="rId15" Type="http://schemas.openxmlformats.org/officeDocument/2006/relationships/ctrlProp" Target="../ctrlProps/ctrlProp119.xml"/><Relationship Id="rId23" Type="http://schemas.openxmlformats.org/officeDocument/2006/relationships/ctrlProp" Target="../ctrlProps/ctrlProp127.xml"/><Relationship Id="rId28" Type="http://schemas.openxmlformats.org/officeDocument/2006/relationships/ctrlProp" Target="../ctrlProps/ctrlProp132.xml"/><Relationship Id="rId36" Type="http://schemas.openxmlformats.org/officeDocument/2006/relationships/ctrlProp" Target="../ctrlProps/ctrlProp140.xml"/><Relationship Id="rId49" Type="http://schemas.openxmlformats.org/officeDocument/2006/relationships/ctrlProp" Target="../ctrlProps/ctrlProp153.xml"/><Relationship Id="rId57" Type="http://schemas.openxmlformats.org/officeDocument/2006/relationships/ctrlProp" Target="../ctrlProps/ctrlProp161.xml"/><Relationship Id="rId106" Type="http://schemas.openxmlformats.org/officeDocument/2006/relationships/ctrlProp" Target="../ctrlProps/ctrlProp210.xml"/><Relationship Id="rId10" Type="http://schemas.openxmlformats.org/officeDocument/2006/relationships/ctrlProp" Target="../ctrlProps/ctrlProp114.xml"/><Relationship Id="rId31" Type="http://schemas.openxmlformats.org/officeDocument/2006/relationships/ctrlProp" Target="../ctrlProps/ctrlProp135.xml"/><Relationship Id="rId44" Type="http://schemas.openxmlformats.org/officeDocument/2006/relationships/ctrlProp" Target="../ctrlProps/ctrlProp148.xml"/><Relationship Id="rId52" Type="http://schemas.openxmlformats.org/officeDocument/2006/relationships/ctrlProp" Target="../ctrlProps/ctrlProp156.xml"/><Relationship Id="rId60" Type="http://schemas.openxmlformats.org/officeDocument/2006/relationships/ctrlProp" Target="../ctrlProps/ctrlProp164.xml"/><Relationship Id="rId65" Type="http://schemas.openxmlformats.org/officeDocument/2006/relationships/ctrlProp" Target="../ctrlProps/ctrlProp169.xml"/><Relationship Id="rId73" Type="http://schemas.openxmlformats.org/officeDocument/2006/relationships/ctrlProp" Target="../ctrlProps/ctrlProp177.xml"/><Relationship Id="rId78" Type="http://schemas.openxmlformats.org/officeDocument/2006/relationships/ctrlProp" Target="../ctrlProps/ctrlProp182.xml"/><Relationship Id="rId81" Type="http://schemas.openxmlformats.org/officeDocument/2006/relationships/ctrlProp" Target="../ctrlProps/ctrlProp185.xml"/><Relationship Id="rId86" Type="http://schemas.openxmlformats.org/officeDocument/2006/relationships/ctrlProp" Target="../ctrlProps/ctrlProp190.xml"/><Relationship Id="rId94" Type="http://schemas.openxmlformats.org/officeDocument/2006/relationships/ctrlProp" Target="../ctrlProps/ctrlProp198.xml"/><Relationship Id="rId99" Type="http://schemas.openxmlformats.org/officeDocument/2006/relationships/ctrlProp" Target="../ctrlProps/ctrlProp203.xml"/><Relationship Id="rId101" Type="http://schemas.openxmlformats.org/officeDocument/2006/relationships/ctrlProp" Target="../ctrlProps/ctrlProp205.xml"/><Relationship Id="rId4" Type="http://schemas.openxmlformats.org/officeDocument/2006/relationships/ctrlProp" Target="../ctrlProps/ctrlProp108.xml"/><Relationship Id="rId9" Type="http://schemas.openxmlformats.org/officeDocument/2006/relationships/ctrlProp" Target="../ctrlProps/ctrlProp113.xml"/><Relationship Id="rId13" Type="http://schemas.openxmlformats.org/officeDocument/2006/relationships/ctrlProp" Target="../ctrlProps/ctrlProp117.xml"/><Relationship Id="rId18" Type="http://schemas.openxmlformats.org/officeDocument/2006/relationships/ctrlProp" Target="../ctrlProps/ctrlProp122.xml"/><Relationship Id="rId39" Type="http://schemas.openxmlformats.org/officeDocument/2006/relationships/ctrlProp" Target="../ctrlProps/ctrlProp143.xml"/><Relationship Id="rId109" Type="http://schemas.openxmlformats.org/officeDocument/2006/relationships/ctrlProp" Target="../ctrlProps/ctrlProp213.xml"/><Relationship Id="rId34" Type="http://schemas.openxmlformats.org/officeDocument/2006/relationships/ctrlProp" Target="../ctrlProps/ctrlProp138.xml"/><Relationship Id="rId50" Type="http://schemas.openxmlformats.org/officeDocument/2006/relationships/ctrlProp" Target="../ctrlProps/ctrlProp154.xml"/><Relationship Id="rId55" Type="http://schemas.openxmlformats.org/officeDocument/2006/relationships/ctrlProp" Target="../ctrlProps/ctrlProp159.xml"/><Relationship Id="rId76" Type="http://schemas.openxmlformats.org/officeDocument/2006/relationships/ctrlProp" Target="../ctrlProps/ctrlProp180.xml"/><Relationship Id="rId97" Type="http://schemas.openxmlformats.org/officeDocument/2006/relationships/ctrlProp" Target="../ctrlProps/ctrlProp201.xml"/><Relationship Id="rId104" Type="http://schemas.openxmlformats.org/officeDocument/2006/relationships/ctrlProp" Target="../ctrlProps/ctrlProp208.xml"/><Relationship Id="rId7" Type="http://schemas.openxmlformats.org/officeDocument/2006/relationships/ctrlProp" Target="../ctrlProps/ctrlProp111.xml"/><Relationship Id="rId71" Type="http://schemas.openxmlformats.org/officeDocument/2006/relationships/ctrlProp" Target="../ctrlProps/ctrlProp175.xml"/><Relationship Id="rId92" Type="http://schemas.openxmlformats.org/officeDocument/2006/relationships/ctrlProp" Target="../ctrlProps/ctrlProp19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Z110"/>
  <sheetViews>
    <sheetView tabSelected="1" topLeftCell="A31" workbookViewId="0">
      <selection activeCell="AW13" sqref="AW13"/>
    </sheetView>
  </sheetViews>
  <sheetFormatPr defaultColWidth="8.69921875" defaultRowHeight="12"/>
  <cols>
    <col min="1" max="1" width="1.69921875" style="1" customWidth="1"/>
    <col min="2" max="2" width="3.69921875" style="1" customWidth="1"/>
    <col min="3" max="4" width="3.59765625" style="1" customWidth="1"/>
    <col min="5" max="5" width="3.69921875" style="1" customWidth="1"/>
    <col min="6" max="6" width="2.59765625" style="1" customWidth="1"/>
    <col min="7" max="7" width="2.3984375" style="1" customWidth="1"/>
    <col min="8" max="14" width="3.69921875" style="1" customWidth="1"/>
    <col min="15" max="15" width="2.69921875" style="1" customWidth="1"/>
    <col min="16" max="27" width="3.69921875" style="1" customWidth="1"/>
    <col min="28" max="28" width="4.3984375" style="1" customWidth="1"/>
    <col min="29" max="33" width="3.69921875" style="1" customWidth="1"/>
    <col min="34" max="34" width="9.59765625" style="1" customWidth="1"/>
    <col min="35" max="35" width="3.3984375" style="1" customWidth="1"/>
    <col min="36" max="36" width="1.5" style="1" customWidth="1"/>
    <col min="37" max="109" width="3.69921875" style="1" customWidth="1"/>
    <col min="110" max="16384" width="8.69921875" style="1"/>
  </cols>
  <sheetData>
    <row r="1" spans="3:44" ht="6.6" customHeight="1">
      <c r="C1" s="2"/>
      <c r="D1" s="2"/>
      <c r="E1" s="2"/>
      <c r="F1" s="2"/>
      <c r="G1" s="2"/>
      <c r="H1" s="2"/>
      <c r="I1" s="2"/>
      <c r="J1" s="2"/>
      <c r="K1" s="2"/>
      <c r="L1" s="2"/>
      <c r="M1" s="2"/>
      <c r="N1" s="2"/>
      <c r="O1" s="2"/>
      <c r="P1" s="2"/>
      <c r="Q1" s="2"/>
      <c r="R1" s="2"/>
      <c r="S1" s="2"/>
      <c r="T1" s="2"/>
      <c r="U1" s="2"/>
      <c r="V1" s="2"/>
      <c r="W1" s="2"/>
      <c r="X1" s="2"/>
      <c r="Y1" s="2"/>
      <c r="Z1" s="2"/>
      <c r="AA1" s="2"/>
      <c r="AB1" s="2"/>
      <c r="AC1" s="2"/>
      <c r="AD1" s="207"/>
      <c r="AE1" s="221"/>
      <c r="AF1" s="221"/>
      <c r="AG1" s="222"/>
    </row>
    <row r="2" spans="3:44" ht="26.4" customHeight="1" thickBot="1">
      <c r="C2" s="208" t="s">
        <v>3223</v>
      </c>
      <c r="D2" s="2"/>
      <c r="E2" s="2"/>
      <c r="F2" s="2"/>
      <c r="G2" s="2"/>
      <c r="H2" s="2"/>
      <c r="I2" s="2"/>
      <c r="J2" s="2"/>
      <c r="K2" s="2"/>
      <c r="L2" s="2"/>
      <c r="M2" s="2"/>
      <c r="N2" s="2"/>
      <c r="O2" s="2"/>
      <c r="P2" s="2"/>
      <c r="Q2" s="2"/>
      <c r="R2" s="2"/>
      <c r="S2" s="2"/>
      <c r="T2" s="2"/>
      <c r="U2" s="2"/>
      <c r="V2" s="2"/>
      <c r="W2" s="2"/>
      <c r="X2" s="2"/>
      <c r="Y2" s="2"/>
      <c r="Z2" s="2"/>
      <c r="AA2" s="2"/>
      <c r="AB2" s="2"/>
      <c r="AC2" s="2"/>
      <c r="AD2" s="2"/>
      <c r="AE2" s="237" t="s">
        <v>3289</v>
      </c>
      <c r="AF2" s="9"/>
      <c r="AG2" s="9"/>
      <c r="AH2" s="311" t="s">
        <v>3290</v>
      </c>
    </row>
    <row r="3" spans="3:44" ht="19.95" customHeight="1">
      <c r="N3" s="353" t="s">
        <v>3234</v>
      </c>
      <c r="O3" s="354"/>
      <c r="P3" s="354"/>
      <c r="Q3" s="354"/>
      <c r="R3" s="354"/>
      <c r="S3" s="354"/>
      <c r="T3" s="354"/>
      <c r="U3" s="354"/>
      <c r="V3" s="354"/>
      <c r="W3" s="354"/>
      <c r="X3" s="354"/>
      <c r="Y3" s="354"/>
      <c r="Z3" s="354"/>
      <c r="AA3" s="354"/>
      <c r="AB3" s="354"/>
      <c r="AC3" s="354"/>
      <c r="AD3" s="354"/>
      <c r="AE3" s="354"/>
      <c r="AF3" s="354"/>
      <c r="AG3" s="354"/>
      <c r="AH3" s="355"/>
    </row>
    <row r="4" spans="3:44" ht="19.95" customHeight="1">
      <c r="N4" s="356"/>
      <c r="O4" s="357"/>
      <c r="P4" s="357"/>
      <c r="Q4" s="357"/>
      <c r="R4" s="357"/>
      <c r="S4" s="357"/>
      <c r="T4" s="357"/>
      <c r="U4" s="357"/>
      <c r="V4" s="357"/>
      <c r="W4" s="357"/>
      <c r="X4" s="357"/>
      <c r="Y4" s="357"/>
      <c r="Z4" s="357"/>
      <c r="AA4" s="357"/>
      <c r="AB4" s="357"/>
      <c r="AC4" s="357"/>
      <c r="AD4" s="357"/>
      <c r="AE4" s="357"/>
      <c r="AF4" s="357"/>
      <c r="AG4" s="357"/>
      <c r="AH4" s="358"/>
    </row>
    <row r="5" spans="3:44" ht="19.95" customHeight="1">
      <c r="N5" s="356"/>
      <c r="O5" s="357"/>
      <c r="P5" s="357"/>
      <c r="Q5" s="357"/>
      <c r="R5" s="357"/>
      <c r="S5" s="357"/>
      <c r="T5" s="357"/>
      <c r="U5" s="357"/>
      <c r="V5" s="357"/>
      <c r="W5" s="357"/>
      <c r="X5" s="357"/>
      <c r="Y5" s="357"/>
      <c r="Z5" s="357"/>
      <c r="AA5" s="357"/>
      <c r="AB5" s="357"/>
      <c r="AC5" s="357"/>
      <c r="AD5" s="357"/>
      <c r="AE5" s="357"/>
      <c r="AF5" s="357"/>
      <c r="AG5" s="357"/>
      <c r="AH5" s="358"/>
    </row>
    <row r="6" spans="3:44" ht="19.95" customHeight="1" thickBot="1">
      <c r="N6" s="359"/>
      <c r="O6" s="360"/>
      <c r="P6" s="360"/>
      <c r="Q6" s="360"/>
      <c r="R6" s="360"/>
      <c r="S6" s="360"/>
      <c r="T6" s="360"/>
      <c r="U6" s="360"/>
      <c r="V6" s="360"/>
      <c r="W6" s="360"/>
      <c r="X6" s="360"/>
      <c r="Y6" s="360"/>
      <c r="Z6" s="360"/>
      <c r="AA6" s="360"/>
      <c r="AB6" s="360"/>
      <c r="AC6" s="360"/>
      <c r="AD6" s="360"/>
      <c r="AE6" s="360"/>
      <c r="AF6" s="360"/>
      <c r="AG6" s="360"/>
      <c r="AH6" s="361"/>
    </row>
    <row r="7" spans="3:44" ht="19.95" customHeight="1"/>
    <row r="8" spans="3:44" ht="19.95" customHeight="1"/>
    <row r="9" spans="3:44" ht="19.95" customHeight="1" thickBot="1">
      <c r="O9" s="232" t="s">
        <v>3230</v>
      </c>
      <c r="P9" s="2"/>
      <c r="Q9" s="2"/>
      <c r="R9" s="2"/>
      <c r="S9" s="2"/>
      <c r="T9" s="2"/>
      <c r="U9" s="2"/>
      <c r="V9" s="2"/>
      <c r="W9" s="2"/>
      <c r="X9" s="2"/>
      <c r="Y9" s="2"/>
      <c r="Z9" s="2"/>
      <c r="AA9" s="2"/>
      <c r="AB9" s="2"/>
      <c r="AC9" s="2"/>
      <c r="AD9" s="2"/>
      <c r="AE9" s="2"/>
      <c r="AF9" s="2"/>
      <c r="AG9" s="2"/>
      <c r="AH9" s="2"/>
    </row>
    <row r="10" spans="3:44" ht="19.95" customHeight="1">
      <c r="O10" s="397" t="s">
        <v>3306</v>
      </c>
      <c r="P10" s="398"/>
      <c r="Q10" s="398"/>
      <c r="R10" s="398"/>
      <c r="S10" s="398"/>
      <c r="T10" s="398"/>
      <c r="U10" s="398"/>
      <c r="V10" s="398"/>
      <c r="W10" s="398"/>
      <c r="X10" s="398"/>
      <c r="Y10" s="398"/>
      <c r="Z10" s="398"/>
      <c r="AA10" s="398"/>
      <c r="AB10" s="398"/>
      <c r="AC10" s="398"/>
      <c r="AD10" s="398"/>
      <c r="AE10" s="398"/>
      <c r="AF10" s="398"/>
      <c r="AG10" s="398"/>
      <c r="AH10" s="399"/>
    </row>
    <row r="11" spans="3:44" ht="29.25" customHeight="1">
      <c r="D11" s="2"/>
      <c r="O11" s="400"/>
      <c r="P11" s="401"/>
      <c r="Q11" s="401"/>
      <c r="R11" s="401"/>
      <c r="S11" s="401"/>
      <c r="T11" s="401"/>
      <c r="U11" s="401"/>
      <c r="V11" s="401"/>
      <c r="W11" s="401"/>
      <c r="X11" s="401"/>
      <c r="Y11" s="401"/>
      <c r="Z11" s="401"/>
      <c r="AA11" s="401"/>
      <c r="AB11" s="401"/>
      <c r="AC11" s="401"/>
      <c r="AD11" s="401"/>
      <c r="AE11" s="401"/>
      <c r="AF11" s="401"/>
      <c r="AG11" s="401"/>
      <c r="AH11" s="402"/>
    </row>
    <row r="12" spans="3:44" ht="19.95" customHeight="1">
      <c r="O12" s="400"/>
      <c r="P12" s="401"/>
      <c r="Q12" s="401"/>
      <c r="R12" s="401"/>
      <c r="S12" s="401"/>
      <c r="T12" s="401"/>
      <c r="U12" s="401"/>
      <c r="V12" s="401"/>
      <c r="W12" s="401"/>
      <c r="X12" s="401"/>
      <c r="Y12" s="401"/>
      <c r="Z12" s="401"/>
      <c r="AA12" s="401"/>
      <c r="AB12" s="401"/>
      <c r="AC12" s="401"/>
      <c r="AD12" s="401"/>
      <c r="AE12" s="401"/>
      <c r="AF12" s="401"/>
      <c r="AG12" s="401"/>
      <c r="AH12" s="402"/>
    </row>
    <row r="13" spans="3:44" ht="19.95" customHeight="1" thickBot="1">
      <c r="O13" s="403"/>
      <c r="P13" s="404"/>
      <c r="Q13" s="404"/>
      <c r="R13" s="404"/>
      <c r="S13" s="404"/>
      <c r="T13" s="404"/>
      <c r="U13" s="404"/>
      <c r="V13" s="404"/>
      <c r="W13" s="404"/>
      <c r="X13" s="404"/>
      <c r="Y13" s="404"/>
      <c r="Z13" s="404"/>
      <c r="AA13" s="404"/>
      <c r="AB13" s="404"/>
      <c r="AC13" s="404"/>
      <c r="AD13" s="404"/>
      <c r="AE13" s="404"/>
      <c r="AF13" s="404"/>
      <c r="AG13" s="404"/>
      <c r="AH13" s="405"/>
    </row>
    <row r="14" spans="3:44" ht="3.6" customHeight="1">
      <c r="O14" s="350"/>
      <c r="P14" s="350"/>
      <c r="Q14" s="350"/>
      <c r="R14" s="350"/>
      <c r="S14" s="350"/>
      <c r="T14" s="350"/>
      <c r="U14" s="350"/>
      <c r="V14" s="350"/>
      <c r="W14" s="350"/>
      <c r="X14" s="350"/>
      <c r="Y14" s="350"/>
      <c r="Z14" s="350"/>
      <c r="AA14" s="350"/>
      <c r="AB14" s="350"/>
      <c r="AC14" s="350"/>
      <c r="AD14" s="350"/>
      <c r="AE14" s="350"/>
      <c r="AF14" s="350"/>
      <c r="AG14" s="350"/>
      <c r="AH14" s="350"/>
      <c r="AR14" s="9"/>
    </row>
    <row r="15" spans="3:44" ht="19.95" customHeight="1" thickBot="1">
      <c r="N15" s="230" t="s">
        <v>54</v>
      </c>
      <c r="O15" s="231" t="s">
        <v>3307</v>
      </c>
      <c r="P15" s="310"/>
      <c r="Q15" s="2"/>
      <c r="R15" s="2"/>
      <c r="S15" s="2"/>
      <c r="T15" s="2"/>
      <c r="U15" s="2"/>
      <c r="V15" s="2"/>
      <c r="W15" s="2"/>
      <c r="X15" s="2"/>
      <c r="Y15" s="2"/>
      <c r="Z15" s="2"/>
      <c r="AA15" s="2"/>
      <c r="AB15" s="2"/>
      <c r="AC15" s="2"/>
      <c r="AD15" s="2"/>
      <c r="AE15" s="2"/>
      <c r="AF15" s="2"/>
      <c r="AG15" s="2"/>
      <c r="AH15" s="2"/>
      <c r="AI15" s="2"/>
    </row>
    <row r="16" spans="3:44" ht="19.95" customHeight="1">
      <c r="N16" s="230"/>
      <c r="O16" s="362" t="s">
        <v>3235</v>
      </c>
      <c r="P16" s="363"/>
      <c r="Q16" s="363"/>
      <c r="R16" s="363"/>
      <c r="S16" s="363"/>
      <c r="T16" s="363"/>
      <c r="U16" s="363"/>
      <c r="V16" s="363"/>
      <c r="W16" s="363"/>
      <c r="X16" s="363"/>
      <c r="Y16" s="363"/>
      <c r="Z16" s="363"/>
      <c r="AA16" s="363"/>
      <c r="AB16" s="363"/>
      <c r="AC16" s="363"/>
      <c r="AD16" s="363"/>
      <c r="AE16" s="363"/>
      <c r="AF16" s="363"/>
      <c r="AG16" s="363"/>
      <c r="AH16" s="364"/>
      <c r="AI16" s="2"/>
    </row>
    <row r="17" spans="14:52" ht="19.95" customHeight="1">
      <c r="N17" s="230"/>
      <c r="O17" s="365"/>
      <c r="P17" s="366"/>
      <c r="Q17" s="366"/>
      <c r="R17" s="366"/>
      <c r="S17" s="366"/>
      <c r="T17" s="366"/>
      <c r="U17" s="366"/>
      <c r="V17" s="366"/>
      <c r="W17" s="366"/>
      <c r="X17" s="366"/>
      <c r="Y17" s="366"/>
      <c r="Z17" s="366"/>
      <c r="AA17" s="366"/>
      <c r="AB17" s="366"/>
      <c r="AC17" s="366"/>
      <c r="AD17" s="366"/>
      <c r="AE17" s="366"/>
      <c r="AF17" s="366"/>
      <c r="AG17" s="366"/>
      <c r="AH17" s="367"/>
      <c r="AI17" s="2"/>
    </row>
    <row r="18" spans="14:52" ht="18" customHeight="1" thickBot="1">
      <c r="N18" s="230"/>
      <c r="O18" s="368"/>
      <c r="P18" s="369"/>
      <c r="Q18" s="369"/>
      <c r="R18" s="369"/>
      <c r="S18" s="369"/>
      <c r="T18" s="369"/>
      <c r="U18" s="369"/>
      <c r="V18" s="369"/>
      <c r="W18" s="369"/>
      <c r="X18" s="369"/>
      <c r="Y18" s="369"/>
      <c r="Z18" s="369"/>
      <c r="AA18" s="369"/>
      <c r="AB18" s="369"/>
      <c r="AC18" s="369"/>
      <c r="AD18" s="369"/>
      <c r="AE18" s="369"/>
      <c r="AF18" s="369"/>
      <c r="AG18" s="369"/>
      <c r="AH18" s="370"/>
      <c r="AI18" s="2"/>
    </row>
    <row r="19" spans="14:52" ht="19.95" customHeight="1">
      <c r="N19" s="230" t="s">
        <v>54</v>
      </c>
      <c r="O19" s="231" t="s">
        <v>3291</v>
      </c>
      <c r="P19" s="306"/>
      <c r="Q19" s="2"/>
      <c r="R19" s="2"/>
      <c r="S19" s="2"/>
      <c r="T19" s="2"/>
      <c r="U19" s="2"/>
      <c r="V19" s="2"/>
      <c r="W19" s="2"/>
      <c r="X19" s="2"/>
      <c r="Y19" s="2"/>
      <c r="Z19" s="2"/>
      <c r="AA19" s="2"/>
      <c r="AB19" s="2"/>
      <c r="AC19" s="2"/>
      <c r="AD19" s="2"/>
      <c r="AE19" s="2"/>
      <c r="AF19" s="2"/>
      <c r="AG19" s="2"/>
      <c r="AH19" s="2"/>
      <c r="AI19" s="2"/>
    </row>
    <row r="20" spans="14:52" ht="19.95" customHeight="1">
      <c r="O20" s="312" t="s">
        <v>6</v>
      </c>
      <c r="P20" s="313" t="s">
        <v>3208</v>
      </c>
      <c r="Q20" s="233"/>
      <c r="R20" s="233"/>
      <c r="S20" s="233"/>
      <c r="T20" s="233"/>
      <c r="U20" s="314"/>
      <c r="V20" s="315" t="s">
        <v>19</v>
      </c>
      <c r="W20" s="316" t="s">
        <v>3212</v>
      </c>
      <c r="X20" s="317"/>
      <c r="Y20" s="317"/>
      <c r="Z20" s="317"/>
      <c r="AA20" s="317"/>
      <c r="AB20" s="317"/>
      <c r="AC20" s="225"/>
      <c r="AD20" s="318" t="s">
        <v>3275</v>
      </c>
      <c r="AE20" s="313" t="s">
        <v>3218</v>
      </c>
      <c r="AF20" s="313"/>
      <c r="AG20" s="313"/>
      <c r="AH20" s="309"/>
      <c r="AI20" s="308"/>
    </row>
    <row r="21" spans="14:52" ht="19.95" customHeight="1">
      <c r="O21" s="319" t="s">
        <v>8</v>
      </c>
      <c r="P21" s="232" t="s">
        <v>3206</v>
      </c>
      <c r="Q21" s="234"/>
      <c r="R21" s="234"/>
      <c r="S21" s="234"/>
      <c r="T21" s="234"/>
      <c r="U21" s="320"/>
      <c r="V21" s="321" t="s">
        <v>3292</v>
      </c>
      <c r="W21" s="322" t="s">
        <v>3213</v>
      </c>
      <c r="X21" s="323"/>
      <c r="Y21" s="323"/>
      <c r="Z21" s="323"/>
      <c r="AA21" s="323"/>
      <c r="AB21" s="323"/>
      <c r="AC21" s="211"/>
      <c r="AD21" s="324" t="s">
        <v>3276</v>
      </c>
      <c r="AE21" s="325" t="s">
        <v>3219</v>
      </c>
      <c r="AF21" s="326"/>
      <c r="AG21" s="326"/>
      <c r="AH21" s="327"/>
      <c r="AI21" s="308"/>
    </row>
    <row r="22" spans="14:52" ht="19.95" customHeight="1">
      <c r="O22" s="319" t="s">
        <v>10</v>
      </c>
      <c r="P22" s="232" t="s">
        <v>3207</v>
      </c>
      <c r="Q22" s="328"/>
      <c r="R22" s="328"/>
      <c r="S22" s="328"/>
      <c r="T22" s="328"/>
      <c r="U22" s="320"/>
      <c r="V22" s="210" t="s">
        <v>3277</v>
      </c>
      <c r="W22" s="236" t="s">
        <v>3214</v>
      </c>
      <c r="X22" s="320"/>
      <c r="Y22" s="320"/>
      <c r="Z22" s="235"/>
      <c r="AA22" s="235"/>
      <c r="AB22" s="329"/>
      <c r="AC22" s="330"/>
      <c r="AD22" s="331" t="s">
        <v>3278</v>
      </c>
      <c r="AE22" s="322" t="s">
        <v>3220</v>
      </c>
      <c r="AF22" s="332"/>
      <c r="AG22" s="332"/>
      <c r="AH22" s="214"/>
      <c r="AI22" s="2"/>
    </row>
    <row r="23" spans="14:52" ht="19.95" customHeight="1">
      <c r="O23" s="213" t="s">
        <v>11</v>
      </c>
      <c r="P23" s="236" t="s">
        <v>3209</v>
      </c>
      <c r="Q23" s="320"/>
      <c r="R23" s="320"/>
      <c r="S23" s="320"/>
      <c r="T23" s="320"/>
      <c r="U23" s="320"/>
      <c r="V23" s="210" t="s">
        <v>3279</v>
      </c>
      <c r="W23" s="236" t="s">
        <v>3215</v>
      </c>
      <c r="X23" s="320"/>
      <c r="Y23" s="320"/>
      <c r="Z23" s="320"/>
      <c r="AA23" s="329"/>
      <c r="AB23" s="320"/>
      <c r="AC23" s="330"/>
      <c r="AD23" s="211" t="s">
        <v>3280</v>
      </c>
      <c r="AE23" s="236" t="s">
        <v>3221</v>
      </c>
      <c r="AF23" s="235"/>
      <c r="AG23" s="235"/>
      <c r="AH23" s="333"/>
      <c r="AI23" s="2"/>
    </row>
    <row r="24" spans="14:52" ht="19.95" customHeight="1">
      <c r="O24" s="213" t="s">
        <v>3293</v>
      </c>
      <c r="P24" s="236" t="s">
        <v>3210</v>
      </c>
      <c r="Q24" s="235"/>
      <c r="R24" s="235"/>
      <c r="S24" s="235"/>
      <c r="T24" s="236"/>
      <c r="U24" s="236"/>
      <c r="V24" s="321" t="s">
        <v>3294</v>
      </c>
      <c r="W24" s="322" t="s">
        <v>3216</v>
      </c>
      <c r="X24" s="323"/>
      <c r="Y24" s="323"/>
      <c r="Z24" s="329"/>
      <c r="AA24" s="236"/>
      <c r="AB24" s="236"/>
      <c r="AC24" s="334"/>
      <c r="AD24" s="232"/>
      <c r="AE24" s="232"/>
      <c r="AF24" s="232"/>
      <c r="AG24" s="236"/>
      <c r="AH24" s="214"/>
      <c r="AI24" s="307"/>
      <c r="AW24" s="211"/>
      <c r="AX24" s="236"/>
      <c r="AY24" s="235"/>
      <c r="AZ24" s="235"/>
    </row>
    <row r="25" spans="14:52" ht="19.95" customHeight="1">
      <c r="O25" s="213" t="s">
        <v>13</v>
      </c>
      <c r="P25" s="325" t="s">
        <v>3211</v>
      </c>
      <c r="Q25" s="335"/>
      <c r="R25" s="335"/>
      <c r="S25" s="335"/>
      <c r="T25" s="236"/>
      <c r="U25" s="236"/>
      <c r="V25" s="321" t="s">
        <v>3281</v>
      </c>
      <c r="W25" s="322" t="s">
        <v>3217</v>
      </c>
      <c r="X25" s="322"/>
      <c r="Y25" s="322"/>
      <c r="Z25" s="236"/>
      <c r="AA25" s="236"/>
      <c r="AB25" s="236"/>
      <c r="AC25" s="210"/>
      <c r="AD25" s="236"/>
      <c r="AE25" s="236"/>
      <c r="AF25" s="236"/>
      <c r="AG25" s="307"/>
      <c r="AH25" s="214"/>
      <c r="AI25" s="307"/>
    </row>
    <row r="26" spans="14:52" ht="17.100000000000001" customHeight="1">
      <c r="N26" s="216" t="s">
        <v>3295</v>
      </c>
      <c r="O26" s="371" t="s">
        <v>3282</v>
      </c>
      <c r="P26" s="372"/>
      <c r="Q26" s="372"/>
      <c r="R26" s="372"/>
      <c r="S26" s="372"/>
      <c r="T26" s="372"/>
      <c r="U26" s="372"/>
      <c r="V26" s="372"/>
      <c r="W26" s="372"/>
      <c r="X26" s="372"/>
      <c r="Y26" s="372"/>
      <c r="Z26" s="372"/>
      <c r="AA26" s="372"/>
      <c r="AB26" s="372"/>
      <c r="AC26" s="372"/>
      <c r="AD26" s="372"/>
      <c r="AE26" s="372"/>
      <c r="AF26" s="372"/>
      <c r="AG26" s="372"/>
      <c r="AH26" s="372"/>
      <c r="AI26" s="307"/>
    </row>
    <row r="27" spans="14:52" ht="17.100000000000001" customHeight="1">
      <c r="O27" s="373"/>
      <c r="P27" s="373"/>
      <c r="Q27" s="373"/>
      <c r="R27" s="373"/>
      <c r="S27" s="373"/>
      <c r="T27" s="373"/>
      <c r="U27" s="373"/>
      <c r="V27" s="373"/>
      <c r="W27" s="373"/>
      <c r="X27" s="373"/>
      <c r="Y27" s="373"/>
      <c r="Z27" s="373"/>
      <c r="AA27" s="373"/>
      <c r="AB27" s="373"/>
      <c r="AC27" s="373"/>
      <c r="AD27" s="373"/>
      <c r="AE27" s="373"/>
      <c r="AF27" s="373"/>
      <c r="AG27" s="373"/>
      <c r="AH27" s="373"/>
      <c r="AI27" s="307"/>
    </row>
    <row r="28" spans="14:52" ht="19.95" customHeight="1">
      <c r="P28" s="239" t="s">
        <v>6</v>
      </c>
      <c r="Q28" s="226" t="s">
        <v>7</v>
      </c>
      <c r="R28" s="227"/>
      <c r="S28" s="227"/>
      <c r="T28" s="227"/>
      <c r="U28" s="227"/>
      <c r="V28" s="227"/>
      <c r="W28" s="227"/>
      <c r="X28" s="227"/>
      <c r="Y28" s="227"/>
      <c r="Z28" s="227"/>
      <c r="AA28" s="227"/>
      <c r="AB28" s="227"/>
      <c r="AC28" s="217" t="s">
        <v>18</v>
      </c>
      <c r="AD28" s="226" t="s">
        <v>57</v>
      </c>
      <c r="AE28" s="227"/>
      <c r="AF28" s="227"/>
      <c r="AG28" s="227"/>
      <c r="AH28" s="218"/>
      <c r="AI28" s="9"/>
    </row>
    <row r="29" spans="14:52" ht="19.95" customHeight="1">
      <c r="P29" s="240" t="s">
        <v>8</v>
      </c>
      <c r="Q29" s="223" t="s">
        <v>9</v>
      </c>
      <c r="R29" s="224"/>
      <c r="S29" s="224"/>
      <c r="T29" s="224"/>
      <c r="U29" s="224"/>
      <c r="V29" s="224"/>
      <c r="W29" s="224"/>
      <c r="X29" s="224"/>
      <c r="Y29" s="224"/>
      <c r="Z29" s="224"/>
      <c r="AA29" s="224"/>
      <c r="AB29" s="224"/>
      <c r="AC29" s="219" t="s">
        <v>3296</v>
      </c>
      <c r="AD29" s="223" t="s">
        <v>58</v>
      </c>
      <c r="AE29" s="224"/>
      <c r="AF29" s="224"/>
      <c r="AG29" s="224"/>
      <c r="AH29" s="212"/>
      <c r="AI29" s="9"/>
    </row>
    <row r="30" spans="14:52" ht="19.95" customHeight="1">
      <c r="P30" s="240" t="s">
        <v>10</v>
      </c>
      <c r="Q30" s="223" t="s">
        <v>14</v>
      </c>
      <c r="R30" s="224"/>
      <c r="S30" s="224"/>
      <c r="T30" s="224"/>
      <c r="U30" s="224"/>
      <c r="V30" s="224"/>
      <c r="W30" s="224"/>
      <c r="X30" s="224"/>
      <c r="Y30" s="224"/>
      <c r="Z30" s="224"/>
      <c r="AA30" s="224"/>
      <c r="AB30" s="224"/>
      <c r="AC30" s="219" t="s">
        <v>18</v>
      </c>
      <c r="AD30" s="223" t="s">
        <v>59</v>
      </c>
      <c r="AE30" s="224"/>
      <c r="AF30" s="224"/>
      <c r="AG30" s="224"/>
      <c r="AH30" s="212"/>
      <c r="AI30" s="9"/>
    </row>
    <row r="31" spans="14:52" ht="19.95" customHeight="1">
      <c r="P31" s="240" t="s">
        <v>11</v>
      </c>
      <c r="Q31" s="223" t="s">
        <v>15</v>
      </c>
      <c r="R31" s="224"/>
      <c r="S31" s="224"/>
      <c r="T31" s="224"/>
      <c r="U31" s="224"/>
      <c r="V31" s="224"/>
      <c r="W31" s="224"/>
      <c r="X31" s="224"/>
      <c r="Y31" s="224"/>
      <c r="Z31" s="224"/>
      <c r="AA31" s="224"/>
      <c r="AB31" s="224"/>
      <c r="AC31" s="219" t="s">
        <v>3296</v>
      </c>
      <c r="AD31" s="223" t="s">
        <v>60</v>
      </c>
      <c r="AE31" s="224"/>
      <c r="AF31" s="224"/>
      <c r="AG31" s="224"/>
      <c r="AH31" s="212"/>
      <c r="AI31" s="9"/>
    </row>
    <row r="32" spans="14:52" ht="19.95" customHeight="1">
      <c r="P32" s="240" t="s">
        <v>12</v>
      </c>
      <c r="Q32" s="223" t="s">
        <v>16</v>
      </c>
      <c r="R32" s="224"/>
      <c r="S32" s="224"/>
      <c r="T32" s="224"/>
      <c r="U32" s="224"/>
      <c r="V32" s="224"/>
      <c r="W32" s="224"/>
      <c r="X32" s="224"/>
      <c r="Y32" s="224"/>
      <c r="Z32" s="224"/>
      <c r="AA32" s="224"/>
      <c r="AB32" s="224"/>
      <c r="AC32" s="219" t="s">
        <v>18</v>
      </c>
      <c r="AD32" s="223" t="s">
        <v>61</v>
      </c>
      <c r="AE32" s="224"/>
      <c r="AF32" s="224"/>
      <c r="AG32" s="224"/>
      <c r="AH32" s="212"/>
      <c r="AI32" s="9"/>
    </row>
    <row r="33" spans="15:35" ht="19.95" customHeight="1">
      <c r="P33" s="240" t="s">
        <v>13</v>
      </c>
      <c r="Q33" s="223" t="s">
        <v>17</v>
      </c>
      <c r="R33" s="224"/>
      <c r="S33" s="224"/>
      <c r="T33" s="224"/>
      <c r="U33" s="224"/>
      <c r="V33" s="224"/>
      <c r="W33" s="224"/>
      <c r="X33" s="224"/>
      <c r="Y33" s="224"/>
      <c r="Z33" s="224"/>
      <c r="AA33" s="224"/>
      <c r="AB33" s="224"/>
      <c r="AC33" s="219" t="s">
        <v>3296</v>
      </c>
      <c r="AD33" s="223" t="s">
        <v>62</v>
      </c>
      <c r="AE33" s="224"/>
      <c r="AF33" s="224"/>
      <c r="AG33" s="224"/>
      <c r="AH33" s="212"/>
      <c r="AI33" s="9"/>
    </row>
    <row r="34" spans="15:35" ht="19.95" customHeight="1">
      <c r="P34" s="336" t="s">
        <v>19</v>
      </c>
      <c r="Q34" s="337" t="s">
        <v>3283</v>
      </c>
      <c r="R34" s="338"/>
      <c r="S34" s="338"/>
      <c r="T34" s="338"/>
      <c r="U34" s="338"/>
      <c r="V34" s="338"/>
      <c r="W34" s="338"/>
      <c r="X34" s="338"/>
      <c r="Y34" s="338"/>
      <c r="Z34" s="338"/>
      <c r="AA34" s="338"/>
      <c r="AB34" s="338"/>
      <c r="AC34" s="339" t="s">
        <v>18</v>
      </c>
      <c r="AD34" s="337" t="s">
        <v>3284</v>
      </c>
      <c r="AE34" s="338"/>
      <c r="AF34" s="338"/>
      <c r="AG34" s="338"/>
      <c r="AH34" s="340"/>
      <c r="AI34" s="9"/>
    </row>
    <row r="35" spans="15:35" ht="19.95" customHeight="1">
      <c r="P35" s="336"/>
      <c r="Q35" s="337" t="s">
        <v>3297</v>
      </c>
      <c r="R35" s="338"/>
      <c r="S35" s="338"/>
      <c r="T35" s="338"/>
      <c r="U35" s="338"/>
      <c r="V35" s="338"/>
      <c r="W35" s="338"/>
      <c r="X35" s="338"/>
      <c r="Y35" s="338"/>
      <c r="Z35" s="338"/>
      <c r="AA35" s="338"/>
      <c r="AB35" s="338"/>
      <c r="AC35" s="339"/>
      <c r="AD35" s="337"/>
      <c r="AE35" s="338"/>
      <c r="AF35" s="338"/>
      <c r="AG35" s="338"/>
      <c r="AH35" s="340"/>
      <c r="AI35" s="9"/>
    </row>
    <row r="36" spans="15:35" ht="19.95" customHeight="1">
      <c r="P36" s="336" t="s">
        <v>3292</v>
      </c>
      <c r="Q36" s="337" t="s">
        <v>3298</v>
      </c>
      <c r="R36" s="338"/>
      <c r="S36" s="338"/>
      <c r="T36" s="338"/>
      <c r="U36" s="338"/>
      <c r="V36" s="338"/>
      <c r="W36" s="338"/>
      <c r="X36" s="338"/>
      <c r="Y36" s="338"/>
      <c r="Z36" s="338"/>
      <c r="AA36" s="338"/>
      <c r="AB36" s="338"/>
      <c r="AC36" s="339" t="s">
        <v>3296</v>
      </c>
      <c r="AD36" s="337" t="s">
        <v>3285</v>
      </c>
      <c r="AE36" s="338"/>
      <c r="AF36" s="338"/>
      <c r="AG36" s="338"/>
      <c r="AH36" s="340"/>
      <c r="AI36" s="9"/>
    </row>
    <row r="37" spans="15:35" ht="19.95" customHeight="1">
      <c r="P37" s="336" t="s">
        <v>3299</v>
      </c>
      <c r="Q37" s="337" t="s">
        <v>3286</v>
      </c>
      <c r="R37" s="338"/>
      <c r="S37" s="338"/>
      <c r="T37" s="338"/>
      <c r="U37" s="338"/>
      <c r="V37" s="338"/>
      <c r="W37" s="338"/>
      <c r="X37" s="338"/>
      <c r="Y37" s="338"/>
      <c r="Z37" s="338"/>
      <c r="AA37" s="338"/>
      <c r="AB37" s="338"/>
      <c r="AC37" s="339" t="s">
        <v>3296</v>
      </c>
      <c r="AD37" s="337" t="s">
        <v>3287</v>
      </c>
      <c r="AE37" s="338"/>
      <c r="AF37" s="338"/>
      <c r="AG37" s="338"/>
      <c r="AH37" s="340"/>
      <c r="AI37" s="9"/>
    </row>
    <row r="38" spans="15:35" ht="19.95" customHeight="1">
      <c r="P38" s="336" t="s">
        <v>3300</v>
      </c>
      <c r="Q38" s="223" t="s">
        <v>56</v>
      </c>
      <c r="R38" s="224"/>
      <c r="S38" s="224"/>
      <c r="T38" s="224"/>
      <c r="U38" s="224"/>
      <c r="V38" s="224"/>
      <c r="W38" s="224"/>
      <c r="X38" s="224"/>
      <c r="Y38" s="224"/>
      <c r="Z38" s="224"/>
      <c r="AA38" s="224"/>
      <c r="AB38" s="224"/>
      <c r="AC38" s="219" t="s">
        <v>18</v>
      </c>
      <c r="AD38" s="223" t="s">
        <v>55</v>
      </c>
      <c r="AE38" s="224"/>
      <c r="AF38" s="224"/>
      <c r="AG38" s="224"/>
      <c r="AH38" s="212"/>
      <c r="AI38" s="9"/>
    </row>
    <row r="39" spans="15:35" ht="19.95" customHeight="1">
      <c r="P39" s="341" t="s">
        <v>3294</v>
      </c>
      <c r="Q39" s="228" t="s">
        <v>64</v>
      </c>
      <c r="R39" s="229"/>
      <c r="S39" s="229"/>
      <c r="T39" s="229"/>
      <c r="U39" s="229"/>
      <c r="V39" s="229"/>
      <c r="W39" s="229"/>
      <c r="X39" s="229"/>
      <c r="Y39" s="229"/>
      <c r="Z39" s="229"/>
      <c r="AA39" s="238"/>
      <c r="AB39" s="229"/>
      <c r="AC39" s="220" t="s">
        <v>18</v>
      </c>
      <c r="AD39" s="228" t="s">
        <v>63</v>
      </c>
      <c r="AE39" s="229"/>
      <c r="AF39" s="229"/>
      <c r="AG39" s="229"/>
      <c r="AH39" s="215"/>
    </row>
    <row r="40" spans="15:35" ht="7.5" customHeight="1"/>
    <row r="41" spans="15:35" ht="19.95" customHeight="1">
      <c r="O41" s="209" t="s">
        <v>3295</v>
      </c>
      <c r="P41" s="306" t="s">
        <v>3232</v>
      </c>
      <c r="Q41" s="2"/>
      <c r="R41" s="2"/>
      <c r="S41" s="2"/>
      <c r="T41" s="2"/>
      <c r="U41" s="2"/>
      <c r="V41" s="2"/>
      <c r="W41" s="2"/>
      <c r="X41" s="2"/>
      <c r="Y41" s="2"/>
      <c r="Z41" s="2"/>
      <c r="AA41" s="2"/>
      <c r="AB41" s="2"/>
      <c r="AC41" s="2"/>
      <c r="AD41" s="2"/>
      <c r="AE41" s="2"/>
      <c r="AF41" s="2"/>
      <c r="AG41" s="2"/>
      <c r="AH41" s="2"/>
      <c r="AI41" s="2"/>
    </row>
    <row r="42" spans="15:35" ht="19.95" customHeight="1">
      <c r="O42" s="216" t="s">
        <v>54</v>
      </c>
      <c r="P42" s="374" t="s">
        <v>3231</v>
      </c>
      <c r="Q42" s="375"/>
      <c r="R42" s="375"/>
      <c r="S42" s="375"/>
      <c r="T42" s="375"/>
      <c r="U42" s="375"/>
      <c r="V42" s="375"/>
      <c r="W42" s="375"/>
      <c r="X42" s="375"/>
      <c r="Y42" s="375"/>
      <c r="Z42" s="375"/>
      <c r="AA42" s="375"/>
      <c r="AB42" s="375"/>
      <c r="AC42" s="375"/>
      <c r="AD42" s="375"/>
      <c r="AE42" s="375"/>
      <c r="AF42" s="375"/>
      <c r="AG42" s="375"/>
      <c r="AH42" s="375"/>
      <c r="AI42" s="375"/>
    </row>
    <row r="43" spans="15:35" ht="11.4" customHeight="1">
      <c r="O43" s="216"/>
      <c r="P43" s="375"/>
      <c r="Q43" s="375"/>
      <c r="R43" s="375"/>
      <c r="S43" s="375"/>
      <c r="T43" s="375"/>
      <c r="U43" s="375"/>
      <c r="V43" s="375"/>
      <c r="W43" s="375"/>
      <c r="X43" s="375"/>
      <c r="Y43" s="375"/>
      <c r="Z43" s="375"/>
      <c r="AA43" s="375"/>
      <c r="AB43" s="375"/>
      <c r="AC43" s="375"/>
      <c r="AD43" s="375"/>
      <c r="AE43" s="375"/>
      <c r="AF43" s="375"/>
      <c r="AG43" s="375"/>
      <c r="AH43" s="375"/>
      <c r="AI43" s="375"/>
    </row>
    <row r="44" spans="15:35" ht="19.95" customHeight="1">
      <c r="O44" s="209" t="s">
        <v>54</v>
      </c>
      <c r="P44" s="306" t="s">
        <v>3237</v>
      </c>
      <c r="Q44" s="2"/>
      <c r="R44" s="2"/>
      <c r="S44" s="2"/>
      <c r="T44" s="2"/>
      <c r="U44" s="2"/>
      <c r="V44" s="2"/>
      <c r="W44" s="2"/>
      <c r="X44" s="2"/>
      <c r="Y44" s="2"/>
      <c r="Z44" s="2"/>
      <c r="AA44" s="2"/>
      <c r="AB44" s="2"/>
      <c r="AC44" s="2"/>
      <c r="AD44" s="2"/>
      <c r="AE44" s="2"/>
      <c r="AF44" s="2"/>
      <c r="AG44" s="2"/>
      <c r="AH44" s="2"/>
      <c r="AI44" s="2"/>
    </row>
    <row r="45" spans="15:35" ht="19.95" customHeight="1">
      <c r="O45" s="209" t="s">
        <v>54</v>
      </c>
      <c r="P45" s="376" t="s">
        <v>3240</v>
      </c>
      <c r="Q45" s="377"/>
      <c r="R45" s="377"/>
      <c r="S45" s="377"/>
      <c r="T45" s="377"/>
      <c r="U45" s="377"/>
      <c r="V45" s="377"/>
      <c r="W45" s="377"/>
      <c r="X45" s="377"/>
      <c r="Y45" s="377"/>
      <c r="Z45" s="377"/>
      <c r="AA45" s="377"/>
      <c r="AB45" s="377"/>
      <c r="AC45" s="377"/>
      <c r="AD45" s="377"/>
      <c r="AE45" s="377"/>
      <c r="AF45" s="377"/>
      <c r="AG45" s="377"/>
      <c r="AH45" s="377"/>
      <c r="AI45" s="377"/>
    </row>
    <row r="46" spans="15:35" ht="15" customHeight="1">
      <c r="O46" s="216" t="s">
        <v>54</v>
      </c>
      <c r="P46" s="374" t="s">
        <v>3222</v>
      </c>
      <c r="Q46" s="375"/>
      <c r="R46" s="375"/>
      <c r="S46" s="375"/>
      <c r="T46" s="375"/>
      <c r="U46" s="375"/>
      <c r="V46" s="375"/>
      <c r="W46" s="375"/>
      <c r="X46" s="375"/>
      <c r="Y46" s="375"/>
      <c r="Z46" s="375"/>
      <c r="AA46" s="375"/>
      <c r="AB46" s="375"/>
      <c r="AC46" s="375"/>
      <c r="AD46" s="375"/>
      <c r="AE46" s="375"/>
      <c r="AF46" s="375"/>
      <c r="AG46" s="375"/>
      <c r="AH46" s="375"/>
      <c r="AI46" s="375"/>
    </row>
    <row r="47" spans="15:35" ht="15" customHeight="1">
      <c r="O47" s="216"/>
      <c r="P47" s="375"/>
      <c r="Q47" s="375"/>
      <c r="R47" s="375"/>
      <c r="S47" s="375"/>
      <c r="T47" s="375"/>
      <c r="U47" s="375"/>
      <c r="V47" s="375"/>
      <c r="W47" s="375"/>
      <c r="X47" s="375"/>
      <c r="Y47" s="375"/>
      <c r="Z47" s="375"/>
      <c r="AA47" s="375"/>
      <c r="AB47" s="375"/>
      <c r="AC47" s="375"/>
      <c r="AD47" s="375"/>
      <c r="AE47" s="375"/>
      <c r="AF47" s="375"/>
      <c r="AG47" s="375"/>
      <c r="AH47" s="375"/>
      <c r="AI47" s="375"/>
    </row>
    <row r="48" spans="15:35" ht="18" customHeight="1">
      <c r="O48" s="216" t="s">
        <v>54</v>
      </c>
      <c r="P48" s="376" t="s">
        <v>3239</v>
      </c>
      <c r="Q48" s="378"/>
      <c r="R48" s="378"/>
      <c r="S48" s="378"/>
      <c r="T48" s="378"/>
      <c r="U48" s="378"/>
      <c r="V48" s="378"/>
      <c r="W48" s="378"/>
      <c r="X48" s="378"/>
      <c r="Y48" s="378"/>
      <c r="Z48" s="378"/>
      <c r="AA48" s="378"/>
      <c r="AB48" s="378"/>
      <c r="AC48" s="378"/>
      <c r="AD48" s="378"/>
      <c r="AE48" s="378"/>
      <c r="AF48" s="378"/>
      <c r="AG48" s="378"/>
      <c r="AH48" s="378"/>
      <c r="AI48" s="379"/>
    </row>
    <row r="49" spans="15:35" ht="18" customHeight="1">
      <c r="O49" s="216"/>
      <c r="P49" s="378"/>
      <c r="Q49" s="378"/>
      <c r="R49" s="378"/>
      <c r="S49" s="378"/>
      <c r="T49" s="378"/>
      <c r="U49" s="378"/>
      <c r="V49" s="378"/>
      <c r="W49" s="378"/>
      <c r="X49" s="378"/>
      <c r="Y49" s="378"/>
      <c r="Z49" s="378"/>
      <c r="AA49" s="378"/>
      <c r="AB49" s="378"/>
      <c r="AC49" s="378"/>
      <c r="AD49" s="378"/>
      <c r="AE49" s="378"/>
      <c r="AF49" s="378"/>
      <c r="AG49" s="378"/>
      <c r="AH49" s="378"/>
      <c r="AI49" s="379"/>
    </row>
    <row r="50" spans="15:35" ht="19.95" customHeight="1">
      <c r="O50" s="209" t="s">
        <v>54</v>
      </c>
      <c r="P50" s="231" t="s">
        <v>3233</v>
      </c>
      <c r="Q50" s="2"/>
      <c r="R50" s="2"/>
      <c r="S50" s="2"/>
      <c r="T50" s="2"/>
      <c r="U50" s="2"/>
      <c r="V50" s="2"/>
      <c r="W50" s="2"/>
      <c r="X50" s="2"/>
      <c r="Y50" s="2"/>
      <c r="Z50" s="2"/>
      <c r="AA50" s="2"/>
      <c r="AB50" s="2"/>
      <c r="AC50" s="2"/>
      <c r="AD50" s="2"/>
      <c r="AE50" s="2"/>
      <c r="AF50" s="2"/>
      <c r="AG50" s="2"/>
      <c r="AH50" s="2"/>
      <c r="AI50" s="2"/>
    </row>
    <row r="51" spans="15:35" ht="19.95" customHeight="1">
      <c r="O51" s="2"/>
      <c r="P51" s="380" t="s">
        <v>3236</v>
      </c>
      <c r="Q51" s="381"/>
      <c r="R51" s="381"/>
      <c r="S51" s="381"/>
      <c r="T51" s="381"/>
      <c r="U51" s="381"/>
      <c r="V51" s="381"/>
      <c r="W51" s="381"/>
      <c r="X51" s="381"/>
      <c r="Y51" s="381"/>
      <c r="Z51" s="381"/>
      <c r="AA51" s="381"/>
      <c r="AB51" s="381"/>
      <c r="AC51" s="381"/>
      <c r="AD51" s="381"/>
      <c r="AE51" s="381"/>
      <c r="AF51" s="381"/>
      <c r="AG51" s="381"/>
      <c r="AH51" s="382"/>
      <c r="AI51" s="2"/>
    </row>
    <row r="52" spans="15:35" ht="19.95" customHeight="1">
      <c r="O52" s="2"/>
      <c r="P52" s="383"/>
      <c r="Q52" s="375"/>
      <c r="R52" s="375"/>
      <c r="S52" s="375"/>
      <c r="T52" s="375"/>
      <c r="U52" s="375"/>
      <c r="V52" s="375"/>
      <c r="W52" s="375"/>
      <c r="X52" s="375"/>
      <c r="Y52" s="375"/>
      <c r="Z52" s="375"/>
      <c r="AA52" s="375"/>
      <c r="AB52" s="375"/>
      <c r="AC52" s="375"/>
      <c r="AD52" s="375"/>
      <c r="AE52" s="375"/>
      <c r="AF52" s="375"/>
      <c r="AG52" s="375"/>
      <c r="AH52" s="384"/>
      <c r="AI52" s="2"/>
    </row>
    <row r="53" spans="15:35" ht="19.95" customHeight="1">
      <c r="O53" s="2"/>
      <c r="P53" s="385"/>
      <c r="Q53" s="386"/>
      <c r="R53" s="386"/>
      <c r="S53" s="386"/>
      <c r="T53" s="386"/>
      <c r="U53" s="386"/>
      <c r="V53" s="386"/>
      <c r="W53" s="386"/>
      <c r="X53" s="386"/>
      <c r="Y53" s="386"/>
      <c r="Z53" s="386"/>
      <c r="AA53" s="386"/>
      <c r="AB53" s="386"/>
      <c r="AC53" s="386"/>
      <c r="AD53" s="386"/>
      <c r="AE53" s="386"/>
      <c r="AF53" s="386"/>
      <c r="AG53" s="386"/>
      <c r="AH53" s="387"/>
      <c r="AI53" s="2"/>
    </row>
    <row r="54" spans="15:35" ht="19.95" customHeight="1">
      <c r="P54" s="388" t="s">
        <v>3228</v>
      </c>
      <c r="Q54" s="389"/>
      <c r="R54" s="389"/>
      <c r="S54" s="389"/>
      <c r="T54" s="389"/>
      <c r="U54" s="389"/>
      <c r="V54" s="389"/>
      <c r="W54" s="389"/>
      <c r="X54" s="389"/>
      <c r="Y54" s="389"/>
      <c r="Z54" s="389"/>
      <c r="AA54" s="389"/>
      <c r="AB54" s="389"/>
      <c r="AC54" s="389"/>
      <c r="AD54" s="389"/>
      <c r="AE54" s="389"/>
      <c r="AF54" s="389"/>
      <c r="AG54" s="389"/>
      <c r="AH54" s="390"/>
    </row>
    <row r="55" spans="15:35" ht="19.95" customHeight="1">
      <c r="P55" s="391" t="s">
        <v>3229</v>
      </c>
      <c r="Q55" s="392"/>
      <c r="R55" s="392"/>
      <c r="S55" s="392"/>
      <c r="T55" s="392"/>
      <c r="U55" s="392"/>
      <c r="V55" s="392"/>
      <c r="W55" s="392"/>
      <c r="X55" s="392"/>
      <c r="Y55" s="392"/>
      <c r="Z55" s="392"/>
      <c r="AA55" s="392"/>
      <c r="AB55" s="392"/>
      <c r="AC55" s="392"/>
      <c r="AD55" s="392"/>
      <c r="AE55" s="392"/>
      <c r="AF55" s="392"/>
      <c r="AG55" s="392"/>
      <c r="AH55" s="393"/>
    </row>
    <row r="56" spans="15:35" ht="19.95" customHeight="1">
      <c r="P56" s="394"/>
      <c r="Q56" s="395"/>
      <c r="R56" s="395"/>
      <c r="S56" s="395"/>
      <c r="T56" s="395"/>
      <c r="U56" s="395"/>
      <c r="V56" s="395"/>
      <c r="W56" s="395"/>
      <c r="X56" s="395"/>
      <c r="Y56" s="395"/>
      <c r="Z56" s="395"/>
      <c r="AA56" s="395"/>
      <c r="AB56" s="395"/>
      <c r="AC56" s="395"/>
      <c r="AD56" s="395"/>
      <c r="AE56" s="395"/>
      <c r="AF56" s="395"/>
      <c r="AG56" s="395"/>
      <c r="AH56" s="396"/>
    </row>
    <row r="57" spans="15:35" ht="19.95" customHeight="1">
      <c r="P57" s="351" t="s">
        <v>3288</v>
      </c>
      <c r="Q57" s="352"/>
      <c r="R57" s="352"/>
      <c r="S57" s="352"/>
      <c r="T57" s="352"/>
      <c r="U57" s="352"/>
      <c r="V57" s="352"/>
      <c r="W57" s="352"/>
      <c r="X57" s="352"/>
      <c r="Y57" s="352"/>
      <c r="Z57" s="352"/>
      <c r="AA57" s="352"/>
      <c r="AB57" s="352"/>
      <c r="AC57" s="352"/>
      <c r="AD57" s="352"/>
      <c r="AE57" s="352"/>
      <c r="AF57" s="352"/>
      <c r="AG57" s="352"/>
      <c r="AH57" s="352"/>
    </row>
    <row r="58" spans="15:35" ht="11.25" customHeight="1"/>
    <row r="59" spans="15:35" ht="19.95" customHeight="1"/>
    <row r="60" spans="15:35" ht="19.95" customHeight="1"/>
    <row r="61" spans="15:35" ht="19.95" customHeight="1"/>
    <row r="62" spans="15:35" ht="19.95" customHeight="1"/>
    <row r="63" spans="15:35" ht="19.95" customHeight="1"/>
    <row r="64" spans="15:35" ht="19.95" customHeight="1"/>
    <row r="65" ht="19.95" customHeight="1"/>
    <row r="66" ht="19.95" customHeight="1"/>
    <row r="67" ht="19.95" customHeight="1"/>
    <row r="68" ht="19.95" customHeight="1"/>
    <row r="69" ht="19.95" customHeight="1"/>
    <row r="70" ht="19.95" customHeight="1"/>
    <row r="71" ht="19.95" customHeight="1"/>
    <row r="72" ht="19.95" customHeight="1"/>
    <row r="73" ht="19.95" customHeight="1"/>
    <row r="74" ht="19.95" customHeight="1"/>
    <row r="75" ht="19.95" customHeight="1"/>
    <row r="76" ht="19.95" customHeight="1"/>
    <row r="77" ht="19.95" customHeight="1"/>
    <row r="78" ht="19.95" customHeight="1"/>
    <row r="79" ht="19.95" customHeight="1"/>
    <row r="80" ht="19.95" customHeight="1"/>
    <row r="81" ht="19.95" customHeight="1"/>
    <row r="82" ht="19.95" customHeight="1"/>
    <row r="83" ht="19.95" customHeight="1"/>
    <row r="84" ht="19.95" customHeight="1"/>
    <row r="85" ht="19.95" customHeight="1"/>
    <row r="86" ht="19.95" customHeight="1"/>
    <row r="87" ht="19.95" customHeight="1"/>
    <row r="88" ht="19.95" customHeight="1"/>
    <row r="89" ht="19.95" customHeight="1"/>
    <row r="90" ht="19.95" customHeight="1"/>
    <row r="91" ht="19.95" customHeight="1"/>
    <row r="92" ht="19.95" customHeight="1"/>
    <row r="93" ht="19.95" customHeight="1"/>
    <row r="94" ht="19.95" customHeight="1"/>
    <row r="95" ht="19.95" customHeight="1"/>
    <row r="96" ht="19.95" customHeight="1"/>
    <row r="97" ht="19.95" customHeight="1"/>
    <row r="98" ht="19.95" customHeight="1"/>
    <row r="99" ht="19.95" customHeight="1"/>
    <row r="100" ht="19.95" customHeight="1"/>
    <row r="101" ht="19.95" customHeight="1"/>
    <row r="102" ht="19.95" customHeight="1"/>
    <row r="103" ht="19.95" customHeight="1"/>
    <row r="104" ht="19.95" customHeight="1"/>
    <row r="105" ht="19.95" customHeight="1"/>
    <row r="106" ht="19.95" customHeight="1"/>
    <row r="107" ht="19.95" customHeight="1"/>
    <row r="108" ht="19.95" customHeight="1"/>
    <row r="109" ht="19.95" customHeight="1"/>
    <row r="110" ht="19.95" customHeight="1"/>
  </sheetData>
  <mergeCells count="12">
    <mergeCell ref="P57:AH57"/>
    <mergeCell ref="N3:AH6"/>
    <mergeCell ref="O10:AH13"/>
    <mergeCell ref="O16:AH18"/>
    <mergeCell ref="O26:AH27"/>
    <mergeCell ref="P42:AI43"/>
    <mergeCell ref="P45:AI45"/>
    <mergeCell ref="P46:AI47"/>
    <mergeCell ref="P48:AI49"/>
    <mergeCell ref="P51:AH53"/>
    <mergeCell ref="P54:AH54"/>
    <mergeCell ref="P55:AH56"/>
  </mergeCells>
  <phoneticPr fontId="8"/>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D23"/>
  <sheetViews>
    <sheetView workbookViewId="0">
      <selection activeCell="J14" sqref="J14"/>
    </sheetView>
  </sheetViews>
  <sheetFormatPr defaultColWidth="9" defaultRowHeight="18"/>
  <cols>
    <col min="1" max="1" width="6.69921875" style="10" customWidth="1"/>
    <col min="2" max="2" width="7.8984375" style="10" customWidth="1"/>
    <col min="3" max="3" width="62.5" style="10" customWidth="1"/>
    <col min="4" max="4" width="24.8984375" style="10" customWidth="1"/>
    <col min="5" max="16384" width="9" style="10"/>
  </cols>
  <sheetData>
    <row r="1" spans="1:4" ht="22.2">
      <c r="D1" s="11" t="s">
        <v>65</v>
      </c>
    </row>
    <row r="2" spans="1:4" ht="26.4">
      <c r="A2" s="606" t="s">
        <v>66</v>
      </c>
      <c r="B2" s="606"/>
      <c r="C2" s="606"/>
      <c r="D2" s="606"/>
    </row>
    <row r="3" spans="1:4" ht="15" customHeight="1">
      <c r="A3" s="12"/>
      <c r="B3" s="12"/>
      <c r="C3" s="13"/>
      <c r="D3" s="13"/>
    </row>
    <row r="4" spans="1:4" s="16" customFormat="1">
      <c r="A4" s="14"/>
      <c r="B4" s="14"/>
      <c r="C4" s="15" t="s">
        <v>67</v>
      </c>
      <c r="D4" s="14"/>
    </row>
    <row r="5" spans="1:4" s="16" customFormat="1">
      <c r="A5" s="14"/>
      <c r="B5" s="14"/>
      <c r="C5" s="17" t="s">
        <v>68</v>
      </c>
      <c r="D5" s="14"/>
    </row>
    <row r="6" spans="1:4" s="16" customFormat="1">
      <c r="A6" s="14"/>
      <c r="B6" s="14"/>
      <c r="C6" s="18" t="s">
        <v>69</v>
      </c>
      <c r="D6" s="14"/>
    </row>
    <row r="7" spans="1:4">
      <c r="A7" s="438" t="s">
        <v>70</v>
      </c>
      <c r="B7" s="438"/>
      <c r="C7" s="438"/>
    </row>
    <row r="8" spans="1:4" ht="18.75" customHeight="1">
      <c r="A8" s="19" t="s">
        <v>71</v>
      </c>
      <c r="B8" s="607" t="s">
        <v>3301</v>
      </c>
      <c r="C8" s="608"/>
      <c r="D8" s="20" t="s">
        <v>72</v>
      </c>
    </row>
    <row r="9" spans="1:4" ht="54" customHeight="1">
      <c r="A9" s="21"/>
      <c r="B9" s="29" t="s">
        <v>73</v>
      </c>
      <c r="C9" s="30" t="s">
        <v>3238</v>
      </c>
      <c r="D9" s="31" t="s">
        <v>75</v>
      </c>
    </row>
    <row r="10" spans="1:4" ht="37.5" customHeight="1">
      <c r="A10" s="21"/>
      <c r="B10" s="32" t="s">
        <v>76</v>
      </c>
      <c r="C10" s="22" t="s">
        <v>77</v>
      </c>
      <c r="D10" s="609" t="s">
        <v>78</v>
      </c>
    </row>
    <row r="11" spans="1:4">
      <c r="A11" s="21"/>
      <c r="B11" s="32" t="s">
        <v>79</v>
      </c>
      <c r="C11" s="22" t="s">
        <v>80</v>
      </c>
      <c r="D11" s="610"/>
    </row>
    <row r="12" spans="1:4">
      <c r="A12" s="21"/>
      <c r="B12" s="32" t="s">
        <v>81</v>
      </c>
      <c r="C12" s="22" t="s">
        <v>82</v>
      </c>
      <c r="D12" s="610"/>
    </row>
    <row r="13" spans="1:4">
      <c r="A13" s="21"/>
      <c r="B13" s="32" t="s">
        <v>83</v>
      </c>
      <c r="C13" s="22" t="s">
        <v>84</v>
      </c>
      <c r="D13" s="611"/>
    </row>
    <row r="14" spans="1:4" ht="175.2" customHeight="1">
      <c r="A14" s="21"/>
      <c r="B14" s="32" t="s">
        <v>85</v>
      </c>
      <c r="C14" s="22" t="s">
        <v>3303</v>
      </c>
      <c r="D14" s="31" t="s">
        <v>3191</v>
      </c>
    </row>
    <row r="15" spans="1:4" ht="54">
      <c r="A15" s="21"/>
      <c r="B15" s="32" t="s">
        <v>87</v>
      </c>
      <c r="C15" s="22" t="s">
        <v>3302</v>
      </c>
      <c r="D15" s="31" t="s">
        <v>3225</v>
      </c>
    </row>
    <row r="16" spans="1:4" ht="37.5" customHeight="1">
      <c r="A16" s="21"/>
      <c r="B16" s="32" t="s">
        <v>88</v>
      </c>
      <c r="C16" s="22" t="s">
        <v>89</v>
      </c>
      <c r="D16" s="609" t="s">
        <v>3226</v>
      </c>
    </row>
    <row r="17" spans="1:4">
      <c r="A17" s="21"/>
      <c r="B17" s="32" t="s">
        <v>90</v>
      </c>
      <c r="C17" s="22" t="s">
        <v>91</v>
      </c>
      <c r="D17" s="610"/>
    </row>
    <row r="18" spans="1:4" ht="36">
      <c r="A18" s="21"/>
      <c r="B18" s="32" t="s">
        <v>92</v>
      </c>
      <c r="C18" s="22" t="s">
        <v>93</v>
      </c>
      <c r="D18" s="611"/>
    </row>
    <row r="19" spans="1:4">
      <c r="A19" s="381" t="s">
        <v>94</v>
      </c>
      <c r="B19" s="612"/>
      <c r="C19" s="612"/>
      <c r="D19" s="612"/>
    </row>
    <row r="20" spans="1:4">
      <c r="A20" s="599" t="s">
        <v>95</v>
      </c>
      <c r="B20" s="599"/>
      <c r="C20" s="599"/>
      <c r="D20" s="599"/>
    </row>
    <row r="21" spans="1:4" ht="18.75" customHeight="1">
      <c r="A21" s="599"/>
      <c r="B21" s="599"/>
      <c r="C21" s="599"/>
      <c r="D21" s="599"/>
    </row>
    <row r="22" spans="1:4">
      <c r="A22" s="600" t="s">
        <v>96</v>
      </c>
      <c r="B22" s="601"/>
      <c r="C22" s="601"/>
      <c r="D22" s="602"/>
    </row>
    <row r="23" spans="1:4">
      <c r="A23" s="603"/>
      <c r="B23" s="604"/>
      <c r="C23" s="604"/>
      <c r="D23" s="605"/>
    </row>
  </sheetData>
  <mergeCells count="8">
    <mergeCell ref="A20:D21"/>
    <mergeCell ref="A22:D23"/>
    <mergeCell ref="A2:D2"/>
    <mergeCell ref="A7:C7"/>
    <mergeCell ref="B8:C8"/>
    <mergeCell ref="D10:D13"/>
    <mergeCell ref="D16:D18"/>
    <mergeCell ref="A19:D19"/>
  </mergeCells>
  <phoneticPr fontId="8"/>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N24"/>
  <sheetViews>
    <sheetView zoomScale="91" zoomScaleNormal="91" workbookViewId="0">
      <selection activeCell="K13" sqref="K13"/>
    </sheetView>
  </sheetViews>
  <sheetFormatPr defaultColWidth="9" defaultRowHeight="18"/>
  <cols>
    <col min="1" max="1" width="7" style="10" customWidth="1"/>
    <col min="2" max="2" width="5.09765625" style="10" customWidth="1"/>
    <col min="3" max="3" width="45.5" style="10" customWidth="1"/>
    <col min="4" max="4" width="42.19921875" style="35" customWidth="1"/>
    <col min="5" max="5" width="6" style="33" customWidth="1"/>
    <col min="6" max="6" width="61.09765625" style="10" customWidth="1"/>
    <col min="7" max="7" width="27.69921875" style="10" customWidth="1"/>
    <col min="8" max="16384" width="9" style="10"/>
  </cols>
  <sheetData>
    <row r="1" spans="1:8" ht="30.75" customHeight="1">
      <c r="B1" s="23"/>
      <c r="C1" s="23"/>
      <c r="D1" s="23"/>
      <c r="E1" s="23"/>
      <c r="F1" s="23"/>
      <c r="G1" s="11" t="s">
        <v>97</v>
      </c>
      <c r="H1" s="23"/>
    </row>
    <row r="2" spans="1:8" ht="30.75" customHeight="1">
      <c r="A2" s="606" t="s">
        <v>98</v>
      </c>
      <c r="B2" s="606"/>
      <c r="C2" s="606"/>
      <c r="D2" s="606"/>
      <c r="E2" s="606"/>
      <c r="F2" s="606"/>
      <c r="G2" s="606"/>
      <c r="H2" s="606"/>
    </row>
    <row r="3" spans="1:8" ht="30.75" customHeight="1">
      <c r="A3" s="24"/>
      <c r="B3" s="24"/>
      <c r="C3" s="24"/>
      <c r="D3" s="24"/>
      <c r="E3" s="24"/>
      <c r="F3" s="24"/>
      <c r="G3" s="24"/>
      <c r="H3" s="24"/>
    </row>
    <row r="4" spans="1:8" s="16" customFormat="1" ht="30" customHeight="1">
      <c r="A4" s="14"/>
      <c r="B4" s="25"/>
      <c r="D4" s="630" t="s">
        <v>99</v>
      </c>
      <c r="E4" s="373"/>
      <c r="F4" s="373"/>
      <c r="G4" s="18"/>
      <c r="H4" s="26"/>
    </row>
    <row r="5" spans="1:8" s="16" customFormat="1" ht="30" customHeight="1">
      <c r="A5" s="14"/>
      <c r="B5" s="25"/>
      <c r="D5" s="631" t="s">
        <v>100</v>
      </c>
      <c r="E5" s="379"/>
      <c r="F5" s="379"/>
      <c r="G5" s="14"/>
      <c r="H5" s="27"/>
    </row>
    <row r="6" spans="1:8" s="16" customFormat="1" ht="30" customHeight="1">
      <c r="A6" s="343" t="s">
        <v>101</v>
      </c>
      <c r="B6" s="344"/>
      <c r="C6" s="344"/>
      <c r="D6" s="632" t="s">
        <v>102</v>
      </c>
      <c r="E6" s="632"/>
      <c r="F6" s="632"/>
      <c r="G6" s="26"/>
      <c r="H6" s="26"/>
    </row>
    <row r="7" spans="1:8" ht="18.75" customHeight="1">
      <c r="A7" s="345" t="s">
        <v>71</v>
      </c>
      <c r="B7" s="633" t="s">
        <v>3304</v>
      </c>
      <c r="C7" s="608"/>
      <c r="D7" s="346" t="s">
        <v>72</v>
      </c>
      <c r="E7" s="607" t="s">
        <v>103</v>
      </c>
      <c r="F7" s="608"/>
      <c r="G7" s="28" t="s">
        <v>72</v>
      </c>
    </row>
    <row r="8" spans="1:8" ht="37.5" customHeight="1">
      <c r="A8" s="347"/>
      <c r="B8" s="348">
        <v>1</v>
      </c>
      <c r="C8" s="30" t="s">
        <v>104</v>
      </c>
      <c r="D8" s="349" t="s">
        <v>105</v>
      </c>
      <c r="E8" s="29" t="s">
        <v>73</v>
      </c>
      <c r="F8" s="30" t="s">
        <v>74</v>
      </c>
      <c r="G8" s="31" t="s">
        <v>106</v>
      </c>
    </row>
    <row r="9" spans="1:8" ht="37.5" customHeight="1">
      <c r="A9" s="617"/>
      <c r="B9" s="618">
        <v>2</v>
      </c>
      <c r="C9" s="621" t="s">
        <v>107</v>
      </c>
      <c r="D9" s="624" t="s">
        <v>3192</v>
      </c>
      <c r="E9" s="32" t="s">
        <v>76</v>
      </c>
      <c r="F9" s="30" t="s">
        <v>77</v>
      </c>
      <c r="G9" s="609" t="s">
        <v>78</v>
      </c>
    </row>
    <row r="10" spans="1:8" ht="30" customHeight="1">
      <c r="A10" s="570"/>
      <c r="B10" s="619"/>
      <c r="C10" s="622"/>
      <c r="D10" s="625"/>
      <c r="E10" s="32" t="s">
        <v>79</v>
      </c>
      <c r="F10" s="30" t="s">
        <v>80</v>
      </c>
      <c r="G10" s="610"/>
    </row>
    <row r="11" spans="1:8" ht="30" customHeight="1">
      <c r="A11" s="570"/>
      <c r="B11" s="619"/>
      <c r="C11" s="622"/>
      <c r="D11" s="625"/>
      <c r="E11" s="32" t="s">
        <v>81</v>
      </c>
      <c r="F11" s="30" t="s">
        <v>82</v>
      </c>
      <c r="G11" s="610"/>
    </row>
    <row r="12" spans="1:8" ht="30" customHeight="1">
      <c r="A12" s="570"/>
      <c r="B12" s="619"/>
      <c r="C12" s="622"/>
      <c r="D12" s="625"/>
      <c r="E12" s="32" t="s">
        <v>83</v>
      </c>
      <c r="F12" s="30" t="s">
        <v>84</v>
      </c>
      <c r="G12" s="611"/>
    </row>
    <row r="13" spans="1:8" ht="162">
      <c r="A13" s="570"/>
      <c r="B13" s="619"/>
      <c r="C13" s="622"/>
      <c r="D13" s="625"/>
      <c r="E13" s="32" t="s">
        <v>85</v>
      </c>
      <c r="F13" s="30" t="s">
        <v>3305</v>
      </c>
      <c r="G13" s="31" t="s">
        <v>86</v>
      </c>
    </row>
    <row r="14" spans="1:8" ht="56.1" customHeight="1">
      <c r="A14" s="570"/>
      <c r="B14" s="620"/>
      <c r="C14" s="623"/>
      <c r="D14" s="625"/>
      <c r="E14" s="32" t="s">
        <v>87</v>
      </c>
      <c r="F14" s="30" t="s">
        <v>108</v>
      </c>
      <c r="G14" s="31" t="s">
        <v>3225</v>
      </c>
    </row>
    <row r="15" spans="1:8" ht="37.5" customHeight="1">
      <c r="A15" s="617"/>
      <c r="B15" s="618">
        <v>3</v>
      </c>
      <c r="C15" s="627" t="s">
        <v>109</v>
      </c>
      <c r="D15" s="625"/>
      <c r="E15" s="32" t="s">
        <v>88</v>
      </c>
      <c r="F15" s="30" t="s">
        <v>89</v>
      </c>
      <c r="G15" s="609" t="s">
        <v>3227</v>
      </c>
    </row>
    <row r="16" spans="1:8" ht="37.5" customHeight="1">
      <c r="A16" s="570"/>
      <c r="B16" s="619"/>
      <c r="C16" s="628"/>
      <c r="D16" s="625"/>
      <c r="E16" s="32" t="s">
        <v>90</v>
      </c>
      <c r="F16" s="30" t="s">
        <v>91</v>
      </c>
      <c r="G16" s="610"/>
    </row>
    <row r="17" spans="1:14" ht="56.1" customHeight="1">
      <c r="A17" s="570"/>
      <c r="B17" s="620"/>
      <c r="C17" s="629"/>
      <c r="D17" s="626"/>
      <c r="E17" s="32" t="s">
        <v>92</v>
      </c>
      <c r="F17" s="30" t="s">
        <v>93</v>
      </c>
      <c r="G17" s="611"/>
    </row>
    <row r="18" spans="1:14" ht="19.5" customHeight="1">
      <c r="A18" s="381" t="s">
        <v>110</v>
      </c>
      <c r="B18" s="612"/>
      <c r="C18" s="612"/>
      <c r="D18" s="612"/>
      <c r="E18" s="612"/>
      <c r="F18" s="612"/>
      <c r="G18" s="34"/>
    </row>
    <row r="19" spans="1:14" ht="19.5" customHeight="1">
      <c r="A19" s="613" t="s">
        <v>111</v>
      </c>
      <c r="B19" s="613"/>
      <c r="C19" s="613"/>
      <c r="D19" s="613"/>
      <c r="E19" s="613"/>
      <c r="F19" s="613"/>
      <c r="G19" s="613"/>
    </row>
    <row r="20" spans="1:14" ht="19.5" customHeight="1">
      <c r="A20" s="613"/>
      <c r="B20" s="613"/>
      <c r="C20" s="613"/>
      <c r="D20" s="613"/>
      <c r="E20" s="613"/>
      <c r="F20" s="613"/>
      <c r="G20" s="613"/>
    </row>
    <row r="21" spans="1:14">
      <c r="A21" s="34"/>
      <c r="B21" s="34"/>
      <c r="C21" s="34"/>
      <c r="D21" s="342"/>
      <c r="E21" s="36"/>
      <c r="F21" s="34"/>
      <c r="G21" s="34"/>
      <c r="H21" s="36"/>
      <c r="I21" s="34"/>
      <c r="J21" s="34"/>
      <c r="K21" s="34"/>
      <c r="L21" s="34"/>
      <c r="M21" s="34"/>
      <c r="N21" s="35"/>
    </row>
    <row r="22" spans="1:14">
      <c r="A22" s="614" t="s">
        <v>112</v>
      </c>
      <c r="B22" s="615"/>
      <c r="C22" s="615"/>
      <c r="D22" s="615"/>
      <c r="E22" s="615"/>
      <c r="F22" s="615"/>
      <c r="G22" s="615"/>
      <c r="H22" s="37"/>
    </row>
    <row r="23" spans="1:14">
      <c r="A23" s="616"/>
      <c r="B23" s="616"/>
      <c r="C23" s="616"/>
      <c r="D23" s="616"/>
      <c r="E23" s="616"/>
      <c r="F23" s="616"/>
      <c r="G23" s="616"/>
      <c r="H23" s="37"/>
    </row>
    <row r="24" spans="1:14">
      <c r="A24" s="616"/>
      <c r="B24" s="616"/>
      <c r="C24" s="616"/>
      <c r="D24" s="616"/>
      <c r="E24" s="616"/>
      <c r="F24" s="616"/>
      <c r="G24" s="616"/>
    </row>
  </sheetData>
  <mergeCells count="18">
    <mergeCell ref="A2:H2"/>
    <mergeCell ref="D4:F4"/>
    <mergeCell ref="D5:F5"/>
    <mergeCell ref="D6:F6"/>
    <mergeCell ref="B7:C7"/>
    <mergeCell ref="E7:F7"/>
    <mergeCell ref="A18:F18"/>
    <mergeCell ref="A19:G20"/>
    <mergeCell ref="A22:G24"/>
    <mergeCell ref="A9:A14"/>
    <mergeCell ref="B9:B14"/>
    <mergeCell ref="C9:C14"/>
    <mergeCell ref="D9:D17"/>
    <mergeCell ref="G9:G12"/>
    <mergeCell ref="A15:A17"/>
    <mergeCell ref="B15:B17"/>
    <mergeCell ref="C15:C17"/>
    <mergeCell ref="G15:G17"/>
  </mergeCells>
  <phoneticPr fontId="8"/>
  <pageMargins left="0.51181102362204722" right="0.51181102362204722" top="0.74803149606299213" bottom="0.74803149606299213" header="0.31496062992125984" footer="0.31496062992125984"/>
  <pageSetup paperSize="9" scale="57"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AA58"/>
  <sheetViews>
    <sheetView view="pageBreakPreview" zoomScale="40" zoomScaleNormal="30" zoomScaleSheetLayoutView="40" workbookViewId="0"/>
  </sheetViews>
  <sheetFormatPr defaultColWidth="8.69921875" defaultRowHeight="18"/>
  <cols>
    <col min="1" max="1" width="15.19921875" style="81" customWidth="1"/>
    <col min="2" max="3" width="13.69921875" style="81" bestFit="1" customWidth="1"/>
    <col min="4" max="4" width="12.09765625" style="81" bestFit="1" customWidth="1"/>
    <col min="5" max="5" width="18.19921875" style="89" customWidth="1"/>
    <col min="6" max="6" width="58.19921875" style="101" customWidth="1"/>
    <col min="7" max="7" width="14.5" style="89" bestFit="1" customWidth="1"/>
    <col min="8" max="15" width="20.59765625" style="89" customWidth="1"/>
    <col min="16" max="16" width="20.09765625" style="89" customWidth="1"/>
    <col min="17" max="24" width="20.59765625" style="89" customWidth="1"/>
    <col min="25" max="25" width="21.69921875" style="89" customWidth="1"/>
    <col min="26" max="16384" width="8.69921875" style="83"/>
  </cols>
  <sheetData>
    <row r="1" spans="1:27" ht="73.5" customHeight="1">
      <c r="A1" s="80" t="s">
        <v>3078</v>
      </c>
      <c r="B1" s="660" t="s">
        <v>3079</v>
      </c>
      <c r="C1" s="660"/>
      <c r="D1" s="660"/>
      <c r="E1" s="660"/>
      <c r="F1" s="660"/>
      <c r="G1" s="660"/>
      <c r="H1" s="660"/>
      <c r="I1" s="660"/>
      <c r="J1" s="660"/>
      <c r="K1" s="660"/>
      <c r="L1" s="660"/>
      <c r="M1" s="660"/>
      <c r="N1" s="660"/>
      <c r="O1" s="660"/>
      <c r="P1" s="660"/>
      <c r="Q1" s="660"/>
      <c r="R1" s="660"/>
      <c r="S1" s="660"/>
      <c r="T1" s="660"/>
      <c r="U1" s="660"/>
      <c r="V1" s="660"/>
      <c r="W1" s="660"/>
      <c r="X1" s="81"/>
      <c r="Y1" s="82" t="s">
        <v>3080</v>
      </c>
    </row>
    <row r="2" spans="1:27" ht="37.35" customHeight="1">
      <c r="A2" s="84"/>
      <c r="B2" s="84"/>
      <c r="C2" s="84"/>
      <c r="D2" s="84"/>
      <c r="E2" s="85"/>
      <c r="F2" s="86"/>
      <c r="G2" s="85"/>
      <c r="H2" s="87"/>
      <c r="I2" s="85"/>
      <c r="J2" s="88"/>
      <c r="K2" s="88"/>
      <c r="L2" s="88"/>
      <c r="M2" s="88"/>
      <c r="N2" s="88"/>
      <c r="O2" s="88"/>
      <c r="P2" s="88"/>
      <c r="Q2" s="88"/>
      <c r="R2" s="88"/>
      <c r="S2" s="88"/>
      <c r="T2" s="88"/>
      <c r="U2" s="88"/>
      <c r="V2" s="88"/>
      <c r="W2" s="661" t="s">
        <v>116</v>
      </c>
      <c r="X2" s="661"/>
      <c r="Y2" s="661"/>
      <c r="AA2" s="89"/>
    </row>
    <row r="3" spans="1:27" ht="45" customHeight="1">
      <c r="A3" s="662" t="s">
        <v>117</v>
      </c>
      <c r="B3" s="90" t="s">
        <v>118</v>
      </c>
      <c r="C3" s="90"/>
      <c r="D3" s="90"/>
      <c r="E3" s="662" t="s">
        <v>119</v>
      </c>
      <c r="F3" s="664" t="s">
        <v>120</v>
      </c>
      <c r="G3" s="91" t="s">
        <v>121</v>
      </c>
      <c r="H3" s="91" t="s">
        <v>122</v>
      </c>
      <c r="I3" s="91" t="s">
        <v>122</v>
      </c>
      <c r="J3" s="91" t="s">
        <v>122</v>
      </c>
      <c r="K3" s="91" t="s">
        <v>122</v>
      </c>
      <c r="L3" s="92" t="s">
        <v>123</v>
      </c>
      <c r="M3" s="91" t="s">
        <v>124</v>
      </c>
      <c r="N3" s="91" t="s">
        <v>125</v>
      </c>
      <c r="O3" s="92" t="s">
        <v>3081</v>
      </c>
      <c r="P3" s="92" t="s">
        <v>3082</v>
      </c>
      <c r="Q3" s="91" t="s">
        <v>128</v>
      </c>
      <c r="R3" s="91" t="s">
        <v>129</v>
      </c>
      <c r="S3" s="91" t="s">
        <v>130</v>
      </c>
      <c r="T3" s="92" t="s">
        <v>3083</v>
      </c>
      <c r="U3" s="92" t="s">
        <v>3084</v>
      </c>
      <c r="V3" s="93" t="s">
        <v>3085</v>
      </c>
      <c r="W3" s="92" t="s">
        <v>134</v>
      </c>
      <c r="X3" s="93" t="s">
        <v>135</v>
      </c>
      <c r="Y3" s="92" t="s">
        <v>3086</v>
      </c>
    </row>
    <row r="4" spans="1:27" ht="45" customHeight="1">
      <c r="A4" s="663"/>
      <c r="B4" s="92" t="s">
        <v>137</v>
      </c>
      <c r="C4" s="92" t="s">
        <v>138</v>
      </c>
      <c r="D4" s="91" t="s">
        <v>139</v>
      </c>
      <c r="E4" s="663"/>
      <c r="F4" s="665"/>
      <c r="G4" s="92" t="s">
        <v>140</v>
      </c>
      <c r="H4" s="92" t="s">
        <v>3087</v>
      </c>
      <c r="I4" s="91">
        <v>0.2</v>
      </c>
      <c r="J4" s="92" t="s">
        <v>142</v>
      </c>
      <c r="K4" s="92" t="s">
        <v>143</v>
      </c>
      <c r="L4" s="91">
        <v>0.23</v>
      </c>
      <c r="M4" s="91">
        <v>0.35</v>
      </c>
      <c r="N4" s="92" t="s">
        <v>144</v>
      </c>
      <c r="O4" s="91" t="s">
        <v>145</v>
      </c>
      <c r="P4" s="91">
        <v>0.9</v>
      </c>
      <c r="Q4" s="91" t="s">
        <v>145</v>
      </c>
      <c r="R4" s="91">
        <v>0.5</v>
      </c>
      <c r="S4" s="91">
        <v>0.3</v>
      </c>
      <c r="T4" s="92" t="s">
        <v>146</v>
      </c>
      <c r="U4" s="92" t="s">
        <v>147</v>
      </c>
      <c r="V4" s="94" t="s">
        <v>145</v>
      </c>
      <c r="W4" s="91">
        <v>6.2E-2</v>
      </c>
      <c r="X4" s="94">
        <v>0.06</v>
      </c>
      <c r="Y4" s="91" t="s">
        <v>145</v>
      </c>
    </row>
    <row r="5" spans="1:27" ht="36" customHeight="1">
      <c r="A5" s="95" t="s">
        <v>267</v>
      </c>
      <c r="B5" s="95" t="s">
        <v>149</v>
      </c>
      <c r="C5" s="95" t="s">
        <v>155</v>
      </c>
      <c r="D5" s="95" t="s">
        <v>149</v>
      </c>
      <c r="E5" s="96" t="s">
        <v>268</v>
      </c>
      <c r="F5" s="97" t="s">
        <v>269</v>
      </c>
      <c r="G5" s="96"/>
      <c r="H5" s="95" t="s">
        <v>158</v>
      </c>
      <c r="I5" s="95" t="s">
        <v>158</v>
      </c>
      <c r="J5" s="95" t="s">
        <v>176</v>
      </c>
      <c r="K5" s="95" t="s">
        <v>176</v>
      </c>
      <c r="L5" s="95" t="s">
        <v>158</v>
      </c>
      <c r="M5" s="95" t="s">
        <v>152</v>
      </c>
      <c r="N5" s="95" t="s">
        <v>176</v>
      </c>
      <c r="O5" s="95" t="s">
        <v>158</v>
      </c>
      <c r="P5" s="95" t="s">
        <v>148</v>
      </c>
      <c r="Q5" s="95" t="s">
        <v>148</v>
      </c>
      <c r="R5" s="95" t="s">
        <v>148</v>
      </c>
      <c r="S5" s="95" t="s">
        <v>152</v>
      </c>
      <c r="T5" s="95" t="s">
        <v>176</v>
      </c>
      <c r="U5" s="95" t="s">
        <v>176</v>
      </c>
      <c r="V5" s="95" t="s">
        <v>153</v>
      </c>
      <c r="W5" s="95" t="s">
        <v>152</v>
      </c>
      <c r="X5" s="95" t="s">
        <v>158</v>
      </c>
      <c r="Y5" s="95" t="s">
        <v>152</v>
      </c>
    </row>
    <row r="6" spans="1:27" ht="36" customHeight="1">
      <c r="A6" s="95" t="s">
        <v>267</v>
      </c>
      <c r="B6" s="95" t="s">
        <v>149</v>
      </c>
      <c r="C6" s="95" t="s">
        <v>155</v>
      </c>
      <c r="D6" s="95" t="s">
        <v>149</v>
      </c>
      <c r="E6" s="96" t="s">
        <v>291</v>
      </c>
      <c r="F6" s="97" t="s">
        <v>292</v>
      </c>
      <c r="G6" s="96"/>
      <c r="H6" s="95" t="s">
        <v>176</v>
      </c>
      <c r="I6" s="95" t="s">
        <v>176</v>
      </c>
      <c r="J6" s="95" t="s">
        <v>152</v>
      </c>
      <c r="K6" s="95" t="s">
        <v>152</v>
      </c>
      <c r="L6" s="95" t="s">
        <v>158</v>
      </c>
      <c r="M6" s="95" t="s">
        <v>152</v>
      </c>
      <c r="N6" s="95" t="s">
        <v>152</v>
      </c>
      <c r="O6" s="95" t="s">
        <v>153</v>
      </c>
      <c r="P6" s="95" t="s">
        <v>148</v>
      </c>
      <c r="Q6" s="95" t="s">
        <v>148</v>
      </c>
      <c r="R6" s="95" t="s">
        <v>148</v>
      </c>
      <c r="S6" s="95" t="s">
        <v>152</v>
      </c>
      <c r="T6" s="95" t="s">
        <v>153</v>
      </c>
      <c r="U6" s="95" t="s">
        <v>152</v>
      </c>
      <c r="V6" s="95" t="s">
        <v>152</v>
      </c>
      <c r="W6" s="95" t="s">
        <v>152</v>
      </c>
      <c r="X6" s="95" t="s">
        <v>152</v>
      </c>
      <c r="Y6" s="95" t="s">
        <v>152</v>
      </c>
    </row>
    <row r="7" spans="1:27" ht="36" customHeight="1">
      <c r="A7" s="95" t="s">
        <v>478</v>
      </c>
      <c r="B7" s="95" t="s">
        <v>155</v>
      </c>
      <c r="C7" s="95" t="s">
        <v>149</v>
      </c>
      <c r="D7" s="95" t="s">
        <v>149</v>
      </c>
      <c r="E7" s="96" t="s">
        <v>3088</v>
      </c>
      <c r="F7" s="97" t="s">
        <v>480</v>
      </c>
      <c r="G7" s="96"/>
      <c r="H7" s="95" t="s">
        <v>158</v>
      </c>
      <c r="I7" s="95" t="s">
        <v>158</v>
      </c>
      <c r="J7" s="95" t="s">
        <v>158</v>
      </c>
      <c r="K7" s="95" t="s">
        <v>176</v>
      </c>
      <c r="L7" s="95" t="s">
        <v>158</v>
      </c>
      <c r="M7" s="95" t="s">
        <v>176</v>
      </c>
      <c r="N7" s="95" t="s">
        <v>158</v>
      </c>
      <c r="O7" s="95" t="s">
        <v>152</v>
      </c>
      <c r="P7" s="95" t="s">
        <v>148</v>
      </c>
      <c r="Q7" s="95" t="s">
        <v>148</v>
      </c>
      <c r="R7" s="95" t="s">
        <v>148</v>
      </c>
      <c r="S7" s="95" t="s">
        <v>176</v>
      </c>
      <c r="T7" s="95" t="s">
        <v>158</v>
      </c>
      <c r="U7" s="95" t="s">
        <v>158</v>
      </c>
      <c r="V7" s="95" t="s">
        <v>158</v>
      </c>
      <c r="W7" s="95" t="s">
        <v>152</v>
      </c>
      <c r="X7" s="95" t="s">
        <v>152</v>
      </c>
      <c r="Y7" s="95" t="s">
        <v>152</v>
      </c>
    </row>
    <row r="8" spans="1:27" ht="36" customHeight="1">
      <c r="A8" s="95" t="s">
        <v>663</v>
      </c>
      <c r="B8" s="95" t="s">
        <v>155</v>
      </c>
      <c r="C8" s="95" t="s">
        <v>155</v>
      </c>
      <c r="D8" s="95" t="s">
        <v>149</v>
      </c>
      <c r="E8" s="96" t="s">
        <v>664</v>
      </c>
      <c r="F8" s="97" t="s">
        <v>665</v>
      </c>
      <c r="G8" s="96"/>
      <c r="H8" s="95" t="s">
        <v>257</v>
      </c>
      <c r="I8" s="95" t="s">
        <v>153</v>
      </c>
      <c r="J8" s="95" t="s">
        <v>152</v>
      </c>
      <c r="K8" s="95" t="s">
        <v>152</v>
      </c>
      <c r="L8" s="95" t="s">
        <v>158</v>
      </c>
      <c r="M8" s="95" t="s">
        <v>152</v>
      </c>
      <c r="N8" s="95" t="s">
        <v>176</v>
      </c>
      <c r="O8" s="95" t="s">
        <v>148</v>
      </c>
      <c r="P8" s="95" t="s">
        <v>148</v>
      </c>
      <c r="Q8" s="95" t="s">
        <v>158</v>
      </c>
      <c r="R8" s="95" t="s">
        <v>148</v>
      </c>
      <c r="S8" s="95" t="s">
        <v>152</v>
      </c>
      <c r="T8" s="95" t="s">
        <v>153</v>
      </c>
      <c r="U8" s="95" t="s">
        <v>153</v>
      </c>
      <c r="V8" s="95" t="s">
        <v>176</v>
      </c>
      <c r="W8" s="95" t="s">
        <v>148</v>
      </c>
      <c r="X8" s="95" t="s">
        <v>148</v>
      </c>
      <c r="Y8" s="95" t="s">
        <v>152</v>
      </c>
    </row>
    <row r="9" spans="1:27" ht="36" customHeight="1">
      <c r="A9" s="95" t="s">
        <v>923</v>
      </c>
      <c r="B9" s="95" t="s">
        <v>149</v>
      </c>
      <c r="C9" s="95" t="s">
        <v>155</v>
      </c>
      <c r="D9" s="95" t="s">
        <v>149</v>
      </c>
      <c r="E9" s="96" t="s">
        <v>924</v>
      </c>
      <c r="F9" s="97" t="s">
        <v>925</v>
      </c>
      <c r="G9" s="96"/>
      <c r="H9" s="95" t="s">
        <v>152</v>
      </c>
      <c r="I9" s="95" t="s">
        <v>152</v>
      </c>
      <c r="J9" s="95" t="s">
        <v>152</v>
      </c>
      <c r="K9" s="95" t="s">
        <v>152</v>
      </c>
      <c r="L9" s="95" t="s">
        <v>152</v>
      </c>
      <c r="M9" s="95" t="s">
        <v>152</v>
      </c>
      <c r="N9" s="95" t="s">
        <v>152</v>
      </c>
      <c r="O9" s="95" t="s">
        <v>153</v>
      </c>
      <c r="P9" s="95" t="s">
        <v>148</v>
      </c>
      <c r="Q9" s="95" t="s">
        <v>148</v>
      </c>
      <c r="R9" s="95" t="s">
        <v>148</v>
      </c>
      <c r="S9" s="95" t="s">
        <v>152</v>
      </c>
      <c r="T9" s="95" t="s">
        <v>152</v>
      </c>
      <c r="U9" s="95" t="s">
        <v>152</v>
      </c>
      <c r="V9" s="95" t="s">
        <v>152</v>
      </c>
      <c r="W9" s="95" t="s">
        <v>152</v>
      </c>
      <c r="X9" s="95" t="s">
        <v>148</v>
      </c>
      <c r="Y9" s="95" t="s">
        <v>152</v>
      </c>
    </row>
    <row r="10" spans="1:27" ht="36" customHeight="1">
      <c r="A10" s="95" t="s">
        <v>228</v>
      </c>
      <c r="B10" s="95" t="s">
        <v>149</v>
      </c>
      <c r="C10" s="95" t="s">
        <v>155</v>
      </c>
      <c r="D10" s="95" t="s">
        <v>149</v>
      </c>
      <c r="E10" s="96" t="s">
        <v>984</v>
      </c>
      <c r="F10" s="97" t="s">
        <v>985</v>
      </c>
      <c r="G10" s="96"/>
      <c r="H10" s="95" t="s">
        <v>158</v>
      </c>
      <c r="I10" s="95" t="s">
        <v>158</v>
      </c>
      <c r="J10" s="95" t="s">
        <v>176</v>
      </c>
      <c r="K10" s="95" t="s">
        <v>176</v>
      </c>
      <c r="L10" s="95" t="s">
        <v>158</v>
      </c>
      <c r="M10" s="95" t="s">
        <v>158</v>
      </c>
      <c r="N10" s="95" t="s">
        <v>158</v>
      </c>
      <c r="O10" s="95" t="s">
        <v>152</v>
      </c>
      <c r="P10" s="95" t="s">
        <v>158</v>
      </c>
      <c r="Q10" s="95" t="s">
        <v>148</v>
      </c>
      <c r="R10" s="95" t="s">
        <v>176</v>
      </c>
      <c r="S10" s="95" t="s">
        <v>152</v>
      </c>
      <c r="T10" s="95" t="s">
        <v>158</v>
      </c>
      <c r="U10" s="95" t="s">
        <v>158</v>
      </c>
      <c r="V10" s="95" t="s">
        <v>176</v>
      </c>
      <c r="W10" s="95" t="s">
        <v>152</v>
      </c>
      <c r="X10" s="95" t="s">
        <v>152</v>
      </c>
      <c r="Y10" s="95" t="s">
        <v>152</v>
      </c>
    </row>
    <row r="11" spans="1:27" ht="36" customHeight="1">
      <c r="A11" s="95" t="s">
        <v>415</v>
      </c>
      <c r="B11" s="95" t="s">
        <v>155</v>
      </c>
      <c r="C11" s="95" t="s">
        <v>155</v>
      </c>
      <c r="D11" s="95" t="s">
        <v>149</v>
      </c>
      <c r="E11" s="96" t="s">
        <v>991</v>
      </c>
      <c r="F11" s="97" t="s">
        <v>992</v>
      </c>
      <c r="G11" s="96"/>
      <c r="H11" s="95" t="s">
        <v>158</v>
      </c>
      <c r="I11" s="95" t="s">
        <v>158</v>
      </c>
      <c r="J11" s="95" t="s">
        <v>176</v>
      </c>
      <c r="K11" s="95" t="s">
        <v>176</v>
      </c>
      <c r="L11" s="95" t="s">
        <v>158</v>
      </c>
      <c r="M11" s="95" t="s">
        <v>152</v>
      </c>
      <c r="N11" s="95" t="s">
        <v>158</v>
      </c>
      <c r="O11" s="95" t="s">
        <v>152</v>
      </c>
      <c r="P11" s="95" t="s">
        <v>148</v>
      </c>
      <c r="Q11" s="95" t="s">
        <v>148</v>
      </c>
      <c r="R11" s="95" t="s">
        <v>148</v>
      </c>
      <c r="S11" s="95" t="s">
        <v>153</v>
      </c>
      <c r="T11" s="95" t="s">
        <v>176</v>
      </c>
      <c r="U11" s="95" t="s">
        <v>158</v>
      </c>
      <c r="V11" s="95" t="s">
        <v>176</v>
      </c>
      <c r="W11" s="95" t="s">
        <v>152</v>
      </c>
      <c r="X11" s="95" t="s">
        <v>152</v>
      </c>
      <c r="Y11" s="95" t="s">
        <v>152</v>
      </c>
    </row>
    <row r="12" spans="1:27" ht="36" customHeight="1">
      <c r="A12" s="95" t="s">
        <v>579</v>
      </c>
      <c r="B12" s="95" t="s">
        <v>149</v>
      </c>
      <c r="C12" s="95" t="s">
        <v>155</v>
      </c>
      <c r="D12" s="95" t="s">
        <v>149</v>
      </c>
      <c r="E12" s="96" t="s">
        <v>1034</v>
      </c>
      <c r="F12" s="97" t="s">
        <v>1035</v>
      </c>
      <c r="G12" s="96"/>
      <c r="H12" s="95" t="s">
        <v>176</v>
      </c>
      <c r="I12" s="95" t="s">
        <v>176</v>
      </c>
      <c r="J12" s="95" t="s">
        <v>152</v>
      </c>
      <c r="K12" s="95" t="s">
        <v>152</v>
      </c>
      <c r="L12" s="95" t="s">
        <v>158</v>
      </c>
      <c r="M12" s="95" t="s">
        <v>158</v>
      </c>
      <c r="N12" s="95" t="s">
        <v>176</v>
      </c>
      <c r="O12" s="95" t="s">
        <v>152</v>
      </c>
      <c r="P12" s="95" t="s">
        <v>148</v>
      </c>
      <c r="Q12" s="95" t="s">
        <v>158</v>
      </c>
      <c r="R12" s="95" t="s">
        <v>152</v>
      </c>
      <c r="S12" s="95" t="s">
        <v>152</v>
      </c>
      <c r="T12" s="95" t="s">
        <v>176</v>
      </c>
      <c r="U12" s="95" t="s">
        <v>152</v>
      </c>
      <c r="V12" s="95" t="s">
        <v>176</v>
      </c>
      <c r="W12" s="95" t="s">
        <v>152</v>
      </c>
      <c r="X12" s="95" t="s">
        <v>152</v>
      </c>
      <c r="Y12" s="95" t="s">
        <v>152</v>
      </c>
    </row>
    <row r="13" spans="1:27" ht="52.2" customHeight="1">
      <c r="A13" s="95" t="s">
        <v>1040</v>
      </c>
      <c r="B13" s="95" t="s">
        <v>149</v>
      </c>
      <c r="C13" s="95" t="s">
        <v>155</v>
      </c>
      <c r="D13" s="95" t="s">
        <v>149</v>
      </c>
      <c r="E13" s="96" t="s">
        <v>1080</v>
      </c>
      <c r="F13" s="97" t="s">
        <v>1081</v>
      </c>
      <c r="G13" s="96"/>
      <c r="H13" s="95" t="s">
        <v>176</v>
      </c>
      <c r="I13" s="95" t="s">
        <v>176</v>
      </c>
      <c r="J13" s="95" t="s">
        <v>153</v>
      </c>
      <c r="K13" s="95" t="s">
        <v>152</v>
      </c>
      <c r="L13" s="95" t="s">
        <v>158</v>
      </c>
      <c r="M13" s="95" t="s">
        <v>152</v>
      </c>
      <c r="N13" s="95" t="s">
        <v>153</v>
      </c>
      <c r="O13" s="95" t="s">
        <v>153</v>
      </c>
      <c r="P13" s="95" t="s">
        <v>148</v>
      </c>
      <c r="Q13" s="95" t="s">
        <v>153</v>
      </c>
      <c r="R13" s="95" t="s">
        <v>148</v>
      </c>
      <c r="S13" s="95" t="s">
        <v>152</v>
      </c>
      <c r="T13" s="95" t="s">
        <v>176</v>
      </c>
      <c r="U13" s="95" t="s">
        <v>153</v>
      </c>
      <c r="V13" s="95" t="s">
        <v>153</v>
      </c>
      <c r="W13" s="95" t="s">
        <v>152</v>
      </c>
      <c r="X13" s="95" t="s">
        <v>152</v>
      </c>
      <c r="Y13" s="95" t="s">
        <v>152</v>
      </c>
    </row>
    <row r="14" spans="1:27" ht="36" customHeight="1">
      <c r="A14" s="95" t="s">
        <v>353</v>
      </c>
      <c r="B14" s="95" t="s">
        <v>155</v>
      </c>
      <c r="C14" s="95" t="s">
        <v>149</v>
      </c>
      <c r="D14" s="95" t="s">
        <v>149</v>
      </c>
      <c r="E14" s="96" t="s">
        <v>1099</v>
      </c>
      <c r="F14" s="97" t="s">
        <v>1100</v>
      </c>
      <c r="G14" s="96"/>
      <c r="H14" s="95" t="s">
        <v>153</v>
      </c>
      <c r="I14" s="95" t="s">
        <v>153</v>
      </c>
      <c r="J14" s="95" t="s">
        <v>152</v>
      </c>
      <c r="K14" s="95" t="s">
        <v>152</v>
      </c>
      <c r="L14" s="95" t="s">
        <v>158</v>
      </c>
      <c r="M14" s="95" t="s">
        <v>153</v>
      </c>
      <c r="N14" s="95" t="s">
        <v>176</v>
      </c>
      <c r="O14" s="95" t="s">
        <v>152</v>
      </c>
      <c r="P14" s="95" t="s">
        <v>148</v>
      </c>
      <c r="Q14" s="95" t="s">
        <v>148</v>
      </c>
      <c r="R14" s="95" t="s">
        <v>148</v>
      </c>
      <c r="S14" s="95"/>
      <c r="T14" s="95" t="s">
        <v>153</v>
      </c>
      <c r="U14" s="95" t="s">
        <v>153</v>
      </c>
      <c r="V14" s="95" t="s">
        <v>153</v>
      </c>
      <c r="W14" s="95" t="s">
        <v>152</v>
      </c>
      <c r="X14" s="95" t="s">
        <v>152</v>
      </c>
      <c r="Y14" s="95" t="s">
        <v>148</v>
      </c>
    </row>
    <row r="15" spans="1:27" ht="36" customHeight="1">
      <c r="A15" s="95" t="s">
        <v>478</v>
      </c>
      <c r="B15" s="95" t="s">
        <v>155</v>
      </c>
      <c r="C15" s="95" t="s">
        <v>149</v>
      </c>
      <c r="D15" s="95" t="s">
        <v>149</v>
      </c>
      <c r="E15" s="96" t="s">
        <v>1295</v>
      </c>
      <c r="F15" s="97" t="s">
        <v>1296</v>
      </c>
      <c r="G15" s="96"/>
      <c r="H15" s="95" t="s">
        <v>158</v>
      </c>
      <c r="I15" s="95" t="s">
        <v>158</v>
      </c>
      <c r="J15" s="95" t="s">
        <v>176</v>
      </c>
      <c r="K15" s="95" t="s">
        <v>176</v>
      </c>
      <c r="L15" s="95" t="s">
        <v>158</v>
      </c>
      <c r="M15" s="95" t="s">
        <v>153</v>
      </c>
      <c r="N15" s="95" t="s">
        <v>158</v>
      </c>
      <c r="O15" s="95" t="s">
        <v>152</v>
      </c>
      <c r="P15" s="95" t="s">
        <v>148</v>
      </c>
      <c r="Q15" s="95" t="s">
        <v>148</v>
      </c>
      <c r="R15" s="95" t="s">
        <v>148</v>
      </c>
      <c r="S15" s="95" t="s">
        <v>153</v>
      </c>
      <c r="T15" s="95" t="s">
        <v>158</v>
      </c>
      <c r="U15" s="95" t="s">
        <v>158</v>
      </c>
      <c r="V15" s="95" t="s">
        <v>158</v>
      </c>
      <c r="W15" s="95" t="s">
        <v>152</v>
      </c>
      <c r="X15" s="95" t="s">
        <v>152</v>
      </c>
      <c r="Y15" s="95" t="s">
        <v>152</v>
      </c>
    </row>
    <row r="16" spans="1:27" ht="36" customHeight="1">
      <c r="A16" s="95" t="s">
        <v>252</v>
      </c>
      <c r="B16" s="95" t="s">
        <v>155</v>
      </c>
      <c r="C16" s="95" t="s">
        <v>149</v>
      </c>
      <c r="D16" s="95" t="s">
        <v>149</v>
      </c>
      <c r="E16" s="96" t="s">
        <v>1337</v>
      </c>
      <c r="F16" s="97" t="s">
        <v>1338</v>
      </c>
      <c r="G16" s="96"/>
      <c r="H16" s="95" t="s">
        <v>153</v>
      </c>
      <c r="I16" s="95" t="s">
        <v>153</v>
      </c>
      <c r="J16" s="95" t="s">
        <v>152</v>
      </c>
      <c r="K16" s="95" t="s">
        <v>152</v>
      </c>
      <c r="L16" s="95" t="s">
        <v>176</v>
      </c>
      <c r="M16" s="95" t="s">
        <v>152</v>
      </c>
      <c r="N16" s="95" t="s">
        <v>153</v>
      </c>
      <c r="O16" s="95" t="s">
        <v>176</v>
      </c>
      <c r="P16" s="95" t="s">
        <v>148</v>
      </c>
      <c r="Q16" s="95" t="s">
        <v>148</v>
      </c>
      <c r="R16" s="95" t="s">
        <v>148</v>
      </c>
      <c r="S16" s="95" t="s">
        <v>152</v>
      </c>
      <c r="T16" s="95" t="s">
        <v>152</v>
      </c>
      <c r="U16" s="95" t="s">
        <v>153</v>
      </c>
      <c r="V16" s="95" t="s">
        <v>152</v>
      </c>
      <c r="W16" s="95" t="s">
        <v>152</v>
      </c>
      <c r="X16" s="95" t="s">
        <v>148</v>
      </c>
      <c r="Y16" s="95" t="s">
        <v>152</v>
      </c>
    </row>
    <row r="17" spans="1:25" ht="52.2" customHeight="1">
      <c r="A17" s="95" t="s">
        <v>1526</v>
      </c>
      <c r="B17" s="95" t="s">
        <v>155</v>
      </c>
      <c r="C17" s="95" t="s">
        <v>149</v>
      </c>
      <c r="D17" s="95" t="s">
        <v>149</v>
      </c>
      <c r="E17" s="96" t="s">
        <v>1593</v>
      </c>
      <c r="F17" s="97" t="s">
        <v>1594</v>
      </c>
      <c r="G17" s="96"/>
      <c r="H17" s="95" t="s">
        <v>158</v>
      </c>
      <c r="I17" s="95" t="s">
        <v>158</v>
      </c>
      <c r="J17" s="95" t="s">
        <v>176</v>
      </c>
      <c r="K17" s="95" t="s">
        <v>257</v>
      </c>
      <c r="L17" s="95" t="s">
        <v>158</v>
      </c>
      <c r="M17" s="95" t="s">
        <v>152</v>
      </c>
      <c r="N17" s="95" t="s">
        <v>158</v>
      </c>
      <c r="O17" s="95" t="s">
        <v>152</v>
      </c>
      <c r="P17" s="95" t="s">
        <v>148</v>
      </c>
      <c r="Q17" s="95" t="s">
        <v>148</v>
      </c>
      <c r="R17" s="95" t="s">
        <v>148</v>
      </c>
      <c r="S17" s="95" t="s">
        <v>152</v>
      </c>
      <c r="T17" s="95" t="s">
        <v>176</v>
      </c>
      <c r="U17" s="95" t="s">
        <v>176</v>
      </c>
      <c r="V17" s="95" t="s">
        <v>176</v>
      </c>
      <c r="W17" s="95" t="s">
        <v>152</v>
      </c>
      <c r="X17" s="95" t="s">
        <v>148</v>
      </c>
      <c r="Y17" s="95" t="s">
        <v>152</v>
      </c>
    </row>
    <row r="18" spans="1:25" ht="36" customHeight="1">
      <c r="A18" s="95" t="s">
        <v>278</v>
      </c>
      <c r="B18" s="95" t="s">
        <v>149</v>
      </c>
      <c r="C18" s="95" t="s">
        <v>155</v>
      </c>
      <c r="D18" s="95" t="s">
        <v>149</v>
      </c>
      <c r="E18" s="96" t="s">
        <v>1603</v>
      </c>
      <c r="F18" s="97" t="s">
        <v>1604</v>
      </c>
      <c r="G18" s="96"/>
      <c r="H18" s="95" t="s">
        <v>158</v>
      </c>
      <c r="I18" s="95" t="s">
        <v>158</v>
      </c>
      <c r="J18" s="95" t="s">
        <v>176</v>
      </c>
      <c r="K18" s="95" t="s">
        <v>176</v>
      </c>
      <c r="L18" s="95" t="s">
        <v>158</v>
      </c>
      <c r="M18" s="95" t="s">
        <v>152</v>
      </c>
      <c r="N18" s="95" t="s">
        <v>158</v>
      </c>
      <c r="O18" s="95" t="s">
        <v>158</v>
      </c>
      <c r="P18" s="95" t="s">
        <v>148</v>
      </c>
      <c r="Q18" s="95" t="s">
        <v>153</v>
      </c>
      <c r="R18" s="95" t="s">
        <v>148</v>
      </c>
      <c r="S18" s="95" t="s">
        <v>153</v>
      </c>
      <c r="T18" s="95" t="s">
        <v>176</v>
      </c>
      <c r="U18" s="95" t="s">
        <v>158</v>
      </c>
      <c r="V18" s="95" t="s">
        <v>158</v>
      </c>
      <c r="W18" s="95" t="s">
        <v>152</v>
      </c>
      <c r="X18" s="95" t="s">
        <v>152</v>
      </c>
      <c r="Y18" s="95" t="s">
        <v>152</v>
      </c>
    </row>
    <row r="19" spans="1:25" ht="36" customHeight="1">
      <c r="A19" s="95" t="s">
        <v>1641</v>
      </c>
      <c r="B19" s="95" t="s">
        <v>374</v>
      </c>
      <c r="C19" s="95" t="s">
        <v>149</v>
      </c>
      <c r="D19" s="95" t="s">
        <v>149</v>
      </c>
      <c r="E19" s="96" t="s">
        <v>1642</v>
      </c>
      <c r="F19" s="97" t="s">
        <v>1643</v>
      </c>
      <c r="G19" s="96"/>
      <c r="H19" s="95" t="s">
        <v>152</v>
      </c>
      <c r="I19" s="95" t="s">
        <v>152</v>
      </c>
      <c r="J19" s="95" t="s">
        <v>152</v>
      </c>
      <c r="K19" s="95" t="s">
        <v>152</v>
      </c>
      <c r="L19" s="95" t="s">
        <v>152</v>
      </c>
      <c r="M19" s="95" t="s">
        <v>152</v>
      </c>
      <c r="N19" s="95" t="s">
        <v>152</v>
      </c>
      <c r="O19" s="95" t="s">
        <v>152</v>
      </c>
      <c r="P19" s="95" t="s">
        <v>148</v>
      </c>
      <c r="Q19" s="95" t="s">
        <v>152</v>
      </c>
      <c r="R19" s="95" t="s">
        <v>148</v>
      </c>
      <c r="S19" s="95" t="s">
        <v>152</v>
      </c>
      <c r="T19" s="95" t="s">
        <v>152</v>
      </c>
      <c r="U19" s="95" t="s">
        <v>152</v>
      </c>
      <c r="V19" s="95" t="s">
        <v>152</v>
      </c>
      <c r="W19" s="95" t="s">
        <v>152</v>
      </c>
      <c r="X19" s="95" t="s">
        <v>152</v>
      </c>
      <c r="Y19" s="95" t="s">
        <v>152</v>
      </c>
    </row>
    <row r="20" spans="1:25" ht="36" customHeight="1">
      <c r="A20" s="95" t="s">
        <v>327</v>
      </c>
      <c r="B20" s="95" t="s">
        <v>374</v>
      </c>
      <c r="C20" s="95" t="s">
        <v>149</v>
      </c>
      <c r="D20" s="95" t="s">
        <v>149</v>
      </c>
      <c r="E20" s="96" t="s">
        <v>1644</v>
      </c>
      <c r="F20" s="97" t="s">
        <v>1645</v>
      </c>
      <c r="G20" s="96"/>
      <c r="H20" s="95" t="s">
        <v>152</v>
      </c>
      <c r="I20" s="95" t="s">
        <v>152</v>
      </c>
      <c r="J20" s="95" t="s">
        <v>152</v>
      </c>
      <c r="K20" s="95" t="s">
        <v>152</v>
      </c>
      <c r="L20" s="95" t="s">
        <v>152</v>
      </c>
      <c r="M20" s="95" t="s">
        <v>152</v>
      </c>
      <c r="N20" s="95" t="s">
        <v>152</v>
      </c>
      <c r="O20" s="95" t="s">
        <v>152</v>
      </c>
      <c r="P20" s="95" t="s">
        <v>148</v>
      </c>
      <c r="Q20" s="95" t="s">
        <v>148</v>
      </c>
      <c r="R20" s="95" t="s">
        <v>148</v>
      </c>
      <c r="S20" s="95" t="s">
        <v>152</v>
      </c>
      <c r="T20" s="95" t="s">
        <v>152</v>
      </c>
      <c r="U20" s="95" t="s">
        <v>152</v>
      </c>
      <c r="V20" s="95" t="s">
        <v>152</v>
      </c>
      <c r="W20" s="95" t="s">
        <v>152</v>
      </c>
      <c r="X20" s="95" t="s">
        <v>152</v>
      </c>
      <c r="Y20" s="95" t="s">
        <v>148</v>
      </c>
    </row>
    <row r="21" spans="1:25" ht="36" customHeight="1">
      <c r="A21" s="95" t="s">
        <v>148</v>
      </c>
      <c r="B21" s="95" t="s">
        <v>149</v>
      </c>
      <c r="C21" s="95" t="s">
        <v>155</v>
      </c>
      <c r="D21" s="95" t="s">
        <v>149</v>
      </c>
      <c r="E21" s="96" t="s">
        <v>1688</v>
      </c>
      <c r="F21" s="97" t="s">
        <v>1689</v>
      </c>
      <c r="G21" s="96"/>
      <c r="H21" s="95" t="s">
        <v>158</v>
      </c>
      <c r="I21" s="95" t="s">
        <v>158</v>
      </c>
      <c r="J21" s="95" t="s">
        <v>176</v>
      </c>
      <c r="K21" s="95" t="s">
        <v>257</v>
      </c>
      <c r="L21" s="95" t="s">
        <v>158</v>
      </c>
      <c r="M21" s="95" t="s">
        <v>176</v>
      </c>
      <c r="N21" s="95" t="s">
        <v>158</v>
      </c>
      <c r="O21" s="95" t="s">
        <v>152</v>
      </c>
      <c r="P21" s="95" t="s">
        <v>148</v>
      </c>
      <c r="Q21" s="95" t="s">
        <v>158</v>
      </c>
      <c r="R21" s="95" t="s">
        <v>148</v>
      </c>
      <c r="S21" s="95" t="s">
        <v>152</v>
      </c>
      <c r="T21" s="95" t="s">
        <v>158</v>
      </c>
      <c r="U21" s="95" t="s">
        <v>176</v>
      </c>
      <c r="V21" s="95" t="s">
        <v>176</v>
      </c>
      <c r="W21" s="95" t="s">
        <v>152</v>
      </c>
      <c r="X21" s="95" t="s">
        <v>152</v>
      </c>
      <c r="Y21" s="95" t="s">
        <v>152</v>
      </c>
    </row>
    <row r="22" spans="1:25" ht="52.2" customHeight="1">
      <c r="A22" s="95" t="s">
        <v>1526</v>
      </c>
      <c r="B22" s="95" t="s">
        <v>155</v>
      </c>
      <c r="C22" s="95" t="s">
        <v>149</v>
      </c>
      <c r="D22" s="95" t="s">
        <v>149</v>
      </c>
      <c r="E22" s="96" t="s">
        <v>1852</v>
      </c>
      <c r="F22" s="97" t="s">
        <v>1853</v>
      </c>
      <c r="G22" s="96"/>
      <c r="H22" s="95" t="s">
        <v>176</v>
      </c>
      <c r="I22" s="95" t="s">
        <v>176</v>
      </c>
      <c r="J22" s="95" t="s">
        <v>153</v>
      </c>
      <c r="K22" s="95" t="s">
        <v>152</v>
      </c>
      <c r="L22" s="95" t="s">
        <v>176</v>
      </c>
      <c r="M22" s="95" t="s">
        <v>152</v>
      </c>
      <c r="N22" s="95" t="s">
        <v>176</v>
      </c>
      <c r="O22" s="95" t="s">
        <v>152</v>
      </c>
      <c r="P22" s="95" t="s">
        <v>148</v>
      </c>
      <c r="Q22" s="95" t="s">
        <v>148</v>
      </c>
      <c r="R22" s="95" t="s">
        <v>148</v>
      </c>
      <c r="S22" s="95" t="s">
        <v>152</v>
      </c>
      <c r="T22" s="95" t="s">
        <v>153</v>
      </c>
      <c r="U22" s="95" t="s">
        <v>152</v>
      </c>
      <c r="V22" s="95" t="s">
        <v>152</v>
      </c>
      <c r="W22" s="95" t="s">
        <v>152</v>
      </c>
      <c r="X22" s="95" t="s">
        <v>148</v>
      </c>
      <c r="Y22" s="95" t="s">
        <v>152</v>
      </c>
    </row>
    <row r="23" spans="1:25" ht="36" customHeight="1">
      <c r="A23" s="95" t="s">
        <v>822</v>
      </c>
      <c r="B23" s="95" t="s">
        <v>155</v>
      </c>
      <c r="C23" s="95" t="s">
        <v>149</v>
      </c>
      <c r="D23" s="95" t="s">
        <v>149</v>
      </c>
      <c r="E23" s="96" t="s">
        <v>1880</v>
      </c>
      <c r="F23" s="97" t="s">
        <v>1881</v>
      </c>
      <c r="G23" s="96"/>
      <c r="H23" s="95" t="s">
        <v>153</v>
      </c>
      <c r="I23" s="95" t="s">
        <v>152</v>
      </c>
      <c r="J23" s="95" t="s">
        <v>152</v>
      </c>
      <c r="K23" s="95" t="s">
        <v>152</v>
      </c>
      <c r="L23" s="95" t="s">
        <v>152</v>
      </c>
      <c r="M23" s="95" t="s">
        <v>152</v>
      </c>
      <c r="N23" s="95" t="s">
        <v>153</v>
      </c>
      <c r="O23" s="95" t="s">
        <v>152</v>
      </c>
      <c r="P23" s="95" t="s">
        <v>148</v>
      </c>
      <c r="Q23" s="95" t="s">
        <v>148</v>
      </c>
      <c r="R23" s="95" t="s">
        <v>148</v>
      </c>
      <c r="S23" s="95" t="s">
        <v>152</v>
      </c>
      <c r="T23" s="95" t="s">
        <v>152</v>
      </c>
      <c r="U23" s="95" t="s">
        <v>152</v>
      </c>
      <c r="V23" s="95" t="s">
        <v>152</v>
      </c>
      <c r="W23" s="95" t="s">
        <v>152</v>
      </c>
      <c r="X23" s="95" t="s">
        <v>152</v>
      </c>
      <c r="Y23" s="95" t="s">
        <v>148</v>
      </c>
    </row>
    <row r="24" spans="1:25" ht="36" customHeight="1">
      <c r="A24" s="95" t="s">
        <v>148</v>
      </c>
      <c r="B24" s="95" t="s">
        <v>149</v>
      </c>
      <c r="C24" s="95" t="s">
        <v>155</v>
      </c>
      <c r="D24" s="95" t="s">
        <v>149</v>
      </c>
      <c r="E24" s="96" t="s">
        <v>2062</v>
      </c>
      <c r="F24" s="97" t="s">
        <v>2063</v>
      </c>
      <c r="G24" s="96"/>
      <c r="H24" s="95" t="s">
        <v>176</v>
      </c>
      <c r="I24" s="95" t="s">
        <v>176</v>
      </c>
      <c r="J24" s="95" t="s">
        <v>153</v>
      </c>
      <c r="K24" s="95" t="s">
        <v>195</v>
      </c>
      <c r="L24" s="95" t="s">
        <v>158</v>
      </c>
      <c r="M24" s="95" t="s">
        <v>158</v>
      </c>
      <c r="N24" s="95" t="s">
        <v>176</v>
      </c>
      <c r="O24" s="95" t="s">
        <v>152</v>
      </c>
      <c r="P24" s="95" t="s">
        <v>148</v>
      </c>
      <c r="Q24" s="95" t="s">
        <v>148</v>
      </c>
      <c r="R24" s="95" t="s">
        <v>148</v>
      </c>
      <c r="S24" s="95" t="s">
        <v>152</v>
      </c>
      <c r="T24" s="95" t="s">
        <v>176</v>
      </c>
      <c r="U24" s="95" t="s">
        <v>153</v>
      </c>
      <c r="V24" s="95" t="s">
        <v>153</v>
      </c>
      <c r="W24" s="95" t="s">
        <v>152</v>
      </c>
      <c r="X24" s="95" t="s">
        <v>152</v>
      </c>
      <c r="Y24" s="95" t="s">
        <v>152</v>
      </c>
    </row>
    <row r="25" spans="1:25" ht="36" customHeight="1">
      <c r="A25" s="95" t="s">
        <v>2527</v>
      </c>
      <c r="B25" s="95"/>
      <c r="C25" s="95"/>
      <c r="D25" s="95" t="s">
        <v>2528</v>
      </c>
      <c r="E25" s="96" t="s">
        <v>2593</v>
      </c>
      <c r="F25" s="97" t="s">
        <v>2594</v>
      </c>
      <c r="G25" s="95"/>
      <c r="H25" s="95" t="s">
        <v>158</v>
      </c>
      <c r="I25" s="95" t="s">
        <v>158</v>
      </c>
      <c r="J25" s="95" t="s">
        <v>176</v>
      </c>
      <c r="K25" s="95" t="s">
        <v>176</v>
      </c>
      <c r="L25" s="95" t="s">
        <v>158</v>
      </c>
      <c r="M25" s="95" t="s">
        <v>158</v>
      </c>
      <c r="N25" s="95" t="s">
        <v>158</v>
      </c>
      <c r="O25" s="95" t="s">
        <v>152</v>
      </c>
      <c r="P25" s="95" t="s">
        <v>148</v>
      </c>
      <c r="Q25" s="95" t="s">
        <v>158</v>
      </c>
      <c r="R25" s="95" t="s">
        <v>148</v>
      </c>
      <c r="S25" s="95" t="s">
        <v>152</v>
      </c>
      <c r="T25" s="95" t="s">
        <v>176</v>
      </c>
      <c r="U25" s="95" t="s">
        <v>158</v>
      </c>
      <c r="V25" s="95" t="s">
        <v>176</v>
      </c>
      <c r="W25" s="95" t="s">
        <v>152</v>
      </c>
      <c r="X25" s="95" t="s">
        <v>148</v>
      </c>
      <c r="Y25" s="95" t="s">
        <v>152</v>
      </c>
    </row>
    <row r="26" spans="1:25" ht="36" customHeight="1">
      <c r="A26" s="95" t="s">
        <v>2527</v>
      </c>
      <c r="B26" s="95"/>
      <c r="C26" s="95"/>
      <c r="D26" s="95" t="s">
        <v>2528</v>
      </c>
      <c r="E26" s="96" t="s">
        <v>2605</v>
      </c>
      <c r="F26" s="97" t="s">
        <v>2606</v>
      </c>
      <c r="G26" s="95"/>
      <c r="H26" s="95" t="s">
        <v>158</v>
      </c>
      <c r="I26" s="95" t="s">
        <v>148</v>
      </c>
      <c r="J26" s="95" t="s">
        <v>158</v>
      </c>
      <c r="K26" s="95" t="s">
        <v>176</v>
      </c>
      <c r="L26" s="95" t="s">
        <v>158</v>
      </c>
      <c r="M26" s="95" t="s">
        <v>153</v>
      </c>
      <c r="N26" s="95" t="s">
        <v>158</v>
      </c>
      <c r="O26" s="95" t="s">
        <v>152</v>
      </c>
      <c r="P26" s="95" t="s">
        <v>148</v>
      </c>
      <c r="Q26" s="95" t="s">
        <v>148</v>
      </c>
      <c r="R26" s="95" t="s">
        <v>148</v>
      </c>
      <c r="S26" s="95" t="s">
        <v>153</v>
      </c>
      <c r="T26" s="95" t="s">
        <v>158</v>
      </c>
      <c r="U26" s="95" t="s">
        <v>158</v>
      </c>
      <c r="V26" s="95" t="s">
        <v>176</v>
      </c>
      <c r="W26" s="95" t="s">
        <v>152</v>
      </c>
      <c r="X26" s="95" t="s">
        <v>148</v>
      </c>
      <c r="Y26" s="95" t="s">
        <v>152</v>
      </c>
    </row>
    <row r="27" spans="1:25" ht="36" customHeight="1">
      <c r="A27" s="95" t="s">
        <v>2527</v>
      </c>
      <c r="B27" s="95"/>
      <c r="C27" s="95"/>
      <c r="D27" s="95" t="s">
        <v>2528</v>
      </c>
      <c r="E27" s="96" t="s">
        <v>2674</v>
      </c>
      <c r="F27" s="97" t="s">
        <v>2675</v>
      </c>
      <c r="G27" s="95"/>
      <c r="H27" s="95" t="s">
        <v>176</v>
      </c>
      <c r="I27" s="95" t="s">
        <v>148</v>
      </c>
      <c r="J27" s="95" t="s">
        <v>153</v>
      </c>
      <c r="K27" s="95" t="s">
        <v>152</v>
      </c>
      <c r="L27" s="95" t="s">
        <v>158</v>
      </c>
      <c r="M27" s="95" t="s">
        <v>152</v>
      </c>
      <c r="N27" s="95" t="s">
        <v>176</v>
      </c>
      <c r="O27" s="95" t="s">
        <v>152</v>
      </c>
      <c r="P27" s="95" t="s">
        <v>148</v>
      </c>
      <c r="Q27" s="95" t="s">
        <v>148</v>
      </c>
      <c r="R27" s="95" t="s">
        <v>148</v>
      </c>
      <c r="S27" s="95" t="s">
        <v>152</v>
      </c>
      <c r="T27" s="95" t="s">
        <v>153</v>
      </c>
      <c r="U27" s="95" t="s">
        <v>158</v>
      </c>
      <c r="V27" s="95" t="s">
        <v>176</v>
      </c>
      <c r="W27" s="95" t="s">
        <v>152</v>
      </c>
      <c r="X27" s="95" t="s">
        <v>148</v>
      </c>
      <c r="Y27" s="95" t="s">
        <v>152</v>
      </c>
    </row>
    <row r="28" spans="1:25" ht="106.2" customHeight="1">
      <c r="A28" s="98"/>
      <c r="B28" s="98"/>
      <c r="C28" s="98"/>
      <c r="D28" s="98"/>
      <c r="E28" s="99"/>
      <c r="F28" s="100"/>
      <c r="G28" s="98"/>
      <c r="H28" s="98"/>
      <c r="I28" s="98"/>
      <c r="J28" s="98"/>
      <c r="K28" s="98"/>
      <c r="L28" s="98"/>
      <c r="M28" s="98"/>
      <c r="N28" s="98"/>
      <c r="O28" s="98"/>
      <c r="P28" s="98"/>
      <c r="Q28" s="98"/>
      <c r="R28" s="98"/>
      <c r="S28" s="98"/>
      <c r="T28" s="98"/>
      <c r="U28" s="98"/>
      <c r="V28" s="98"/>
      <c r="W28" s="98"/>
      <c r="X28" s="98"/>
      <c r="Y28" s="98"/>
    </row>
    <row r="29" spans="1:25" ht="45" customHeight="1" thickBot="1">
      <c r="G29" s="91" t="s">
        <v>121</v>
      </c>
      <c r="H29" s="91" t="s">
        <v>122</v>
      </c>
      <c r="I29" s="91" t="s">
        <v>122</v>
      </c>
      <c r="J29" s="91" t="s">
        <v>122</v>
      </c>
      <c r="K29" s="91" t="s">
        <v>122</v>
      </c>
      <c r="L29" s="92" t="s">
        <v>123</v>
      </c>
      <c r="M29" s="91" t="s">
        <v>124</v>
      </c>
      <c r="N29" s="91" t="s">
        <v>125</v>
      </c>
      <c r="O29" s="92" t="s">
        <v>3081</v>
      </c>
      <c r="P29" s="92" t="s">
        <v>3082</v>
      </c>
      <c r="Q29" s="91" t="s">
        <v>128</v>
      </c>
      <c r="R29" s="91" t="s">
        <v>129</v>
      </c>
      <c r="S29" s="91" t="s">
        <v>130</v>
      </c>
      <c r="T29" s="92" t="s">
        <v>3083</v>
      </c>
      <c r="U29" s="92" t="s">
        <v>3084</v>
      </c>
      <c r="V29" s="93" t="s">
        <v>3085</v>
      </c>
      <c r="W29" s="92" t="s">
        <v>134</v>
      </c>
      <c r="X29" s="93" t="s">
        <v>135</v>
      </c>
      <c r="Y29" s="92" t="s">
        <v>3086</v>
      </c>
    </row>
    <row r="30" spans="1:25" ht="45" customHeight="1" thickBot="1">
      <c r="B30" s="657" t="s">
        <v>3089</v>
      </c>
      <c r="C30" s="658"/>
      <c r="D30" s="658"/>
      <c r="E30" s="659"/>
      <c r="F30" s="102" t="s">
        <v>3090</v>
      </c>
      <c r="G30" s="103" t="s">
        <v>140</v>
      </c>
      <c r="H30" s="104" t="s">
        <v>3087</v>
      </c>
      <c r="I30" s="105">
        <v>0.2</v>
      </c>
      <c r="J30" s="104" t="s">
        <v>142</v>
      </c>
      <c r="K30" s="104" t="s">
        <v>143</v>
      </c>
      <c r="L30" s="105">
        <v>0.23</v>
      </c>
      <c r="M30" s="105">
        <v>0.35</v>
      </c>
      <c r="N30" s="104" t="s">
        <v>144</v>
      </c>
      <c r="O30" s="105" t="s">
        <v>145</v>
      </c>
      <c r="P30" s="105">
        <v>0.9</v>
      </c>
      <c r="Q30" s="105" t="s">
        <v>145</v>
      </c>
      <c r="R30" s="105">
        <v>0.5</v>
      </c>
      <c r="S30" s="105">
        <v>0.3</v>
      </c>
      <c r="T30" s="104" t="s">
        <v>146</v>
      </c>
      <c r="U30" s="104" t="s">
        <v>147</v>
      </c>
      <c r="V30" s="106" t="s">
        <v>145</v>
      </c>
      <c r="W30" s="105">
        <v>6.2E-2</v>
      </c>
      <c r="X30" s="106">
        <v>0.06</v>
      </c>
      <c r="Y30" s="105" t="s">
        <v>145</v>
      </c>
    </row>
    <row r="31" spans="1:25" ht="36" customHeight="1">
      <c r="B31" s="634" t="s">
        <v>3091</v>
      </c>
      <c r="C31" s="635"/>
      <c r="D31" s="635"/>
      <c r="E31" s="636"/>
      <c r="F31" s="634" t="s">
        <v>3092</v>
      </c>
      <c r="G31" s="645" t="s">
        <v>0</v>
      </c>
      <c r="H31" s="107" t="s">
        <v>3093</v>
      </c>
      <c r="I31" s="107" t="s">
        <v>3094</v>
      </c>
      <c r="J31" s="108" t="s">
        <v>3095</v>
      </c>
      <c r="K31" s="108" t="s">
        <v>3096</v>
      </c>
      <c r="L31" s="107" t="s">
        <v>3097</v>
      </c>
      <c r="M31" s="108" t="s">
        <v>3098</v>
      </c>
      <c r="N31" s="107" t="s">
        <v>3099</v>
      </c>
      <c r="O31" s="107" t="s">
        <v>3100</v>
      </c>
      <c r="P31" s="107"/>
      <c r="Q31" s="107"/>
      <c r="R31" s="107"/>
      <c r="S31" s="107" t="s">
        <v>3101</v>
      </c>
      <c r="T31" s="107" t="s">
        <v>3102</v>
      </c>
      <c r="U31" s="107" t="s">
        <v>3103</v>
      </c>
      <c r="V31" s="107" t="s">
        <v>3104</v>
      </c>
      <c r="W31" s="107" t="s">
        <v>3105</v>
      </c>
      <c r="X31" s="108" t="s">
        <v>3106</v>
      </c>
      <c r="Y31" s="109"/>
    </row>
    <row r="32" spans="1:25" ht="36" customHeight="1">
      <c r="B32" s="637"/>
      <c r="C32" s="638"/>
      <c r="D32" s="638"/>
      <c r="E32" s="639"/>
      <c r="F32" s="643"/>
      <c r="G32" s="646"/>
      <c r="H32" s="110" t="s">
        <v>3107</v>
      </c>
      <c r="I32" s="110" t="s">
        <v>3108</v>
      </c>
      <c r="J32" s="111" t="s">
        <v>3109</v>
      </c>
      <c r="K32" s="111" t="s">
        <v>3110</v>
      </c>
      <c r="L32" s="110" t="s">
        <v>3111</v>
      </c>
      <c r="M32" s="111" t="s">
        <v>3106</v>
      </c>
      <c r="N32" s="110" t="s">
        <v>3112</v>
      </c>
      <c r="O32" s="110"/>
      <c r="P32" s="110"/>
      <c r="Q32" s="110"/>
      <c r="R32" s="110"/>
      <c r="S32" s="110"/>
      <c r="T32" s="110" t="s">
        <v>3113</v>
      </c>
      <c r="U32" s="110"/>
      <c r="V32" s="110" t="s">
        <v>3114</v>
      </c>
      <c r="W32" s="110"/>
      <c r="X32" s="111" t="s">
        <v>3106</v>
      </c>
      <c r="Y32" s="112"/>
    </row>
    <row r="33" spans="2:25" ht="36" customHeight="1">
      <c r="B33" s="637"/>
      <c r="C33" s="638"/>
      <c r="D33" s="638"/>
      <c r="E33" s="639"/>
      <c r="F33" s="643"/>
      <c r="G33" s="646"/>
      <c r="H33" s="110" t="s">
        <v>3115</v>
      </c>
      <c r="I33" s="110"/>
      <c r="J33" s="113" t="s">
        <v>3116</v>
      </c>
      <c r="K33" s="113" t="s">
        <v>3117</v>
      </c>
      <c r="L33" s="110"/>
      <c r="M33" s="110"/>
      <c r="N33" s="110" t="s">
        <v>3118</v>
      </c>
      <c r="O33" s="110"/>
      <c r="P33" s="110"/>
      <c r="Q33" s="110"/>
      <c r="R33" s="110"/>
      <c r="S33" s="110"/>
      <c r="T33" s="110"/>
      <c r="U33" s="110"/>
      <c r="V33" s="110" t="s">
        <v>3119</v>
      </c>
      <c r="W33" s="110"/>
      <c r="X33" s="110"/>
      <c r="Y33" s="112"/>
    </row>
    <row r="34" spans="2:25" ht="36" customHeight="1">
      <c r="B34" s="637"/>
      <c r="C34" s="638"/>
      <c r="D34" s="638"/>
      <c r="E34" s="639"/>
      <c r="F34" s="643"/>
      <c r="G34" s="646"/>
      <c r="H34" s="110" t="s">
        <v>3120</v>
      </c>
      <c r="I34" s="110"/>
      <c r="J34" s="111" t="s">
        <v>3121</v>
      </c>
      <c r="K34" s="111" t="s">
        <v>3122</v>
      </c>
      <c r="L34" s="110"/>
      <c r="M34" s="110"/>
      <c r="N34" s="110" t="s">
        <v>3123</v>
      </c>
      <c r="O34" s="110"/>
      <c r="P34" s="110"/>
      <c r="Q34" s="110"/>
      <c r="R34" s="110"/>
      <c r="S34" s="110"/>
      <c r="T34" s="110"/>
      <c r="U34" s="110"/>
      <c r="V34" s="110" t="s">
        <v>3124</v>
      </c>
      <c r="W34" s="110"/>
      <c r="X34" s="110"/>
      <c r="Y34" s="112"/>
    </row>
    <row r="35" spans="2:25" ht="36" customHeight="1">
      <c r="B35" s="637"/>
      <c r="C35" s="638"/>
      <c r="D35" s="638"/>
      <c r="E35" s="639"/>
      <c r="F35" s="643"/>
      <c r="G35" s="646"/>
      <c r="H35" s="110" t="s">
        <v>3125</v>
      </c>
      <c r="I35" s="110"/>
      <c r="J35" s="111" t="s">
        <v>3126</v>
      </c>
      <c r="K35" s="111" t="s">
        <v>3127</v>
      </c>
      <c r="L35" s="110"/>
      <c r="M35" s="110"/>
      <c r="N35" s="110"/>
      <c r="O35" s="110"/>
      <c r="P35" s="110"/>
      <c r="Q35" s="110"/>
      <c r="R35" s="110"/>
      <c r="S35" s="110"/>
      <c r="T35" s="110"/>
      <c r="U35" s="110"/>
      <c r="V35" s="110"/>
      <c r="W35" s="110"/>
      <c r="X35" s="110"/>
      <c r="Y35" s="112"/>
    </row>
    <row r="36" spans="2:25" ht="36" customHeight="1" thickBot="1">
      <c r="B36" s="640"/>
      <c r="C36" s="641"/>
      <c r="D36" s="641"/>
      <c r="E36" s="642"/>
      <c r="F36" s="644"/>
      <c r="G36" s="656"/>
      <c r="H36" s="114"/>
      <c r="I36" s="114"/>
      <c r="J36" s="115" t="s">
        <v>3128</v>
      </c>
      <c r="K36" s="115" t="s">
        <v>3129</v>
      </c>
      <c r="L36" s="114"/>
      <c r="M36" s="114"/>
      <c r="N36" s="114"/>
      <c r="O36" s="114"/>
      <c r="P36" s="114"/>
      <c r="Q36" s="114"/>
      <c r="R36" s="114"/>
      <c r="S36" s="114"/>
      <c r="T36" s="114"/>
      <c r="U36" s="114"/>
      <c r="V36" s="114"/>
      <c r="W36" s="114"/>
      <c r="X36" s="114"/>
      <c r="Y36" s="116"/>
    </row>
    <row r="37" spans="2:25" ht="36" customHeight="1">
      <c r="B37" s="634" t="s">
        <v>3130</v>
      </c>
      <c r="C37" s="635"/>
      <c r="D37" s="635"/>
      <c r="E37" s="636"/>
      <c r="F37" s="634" t="s">
        <v>3131</v>
      </c>
      <c r="G37" s="645" t="s">
        <v>0</v>
      </c>
      <c r="H37" s="117" t="s">
        <v>3</v>
      </c>
      <c r="I37" s="118"/>
      <c r="J37" s="117" t="s">
        <v>3</v>
      </c>
      <c r="K37" s="117" t="s">
        <v>3</v>
      </c>
      <c r="L37" s="119" t="s">
        <v>3132</v>
      </c>
      <c r="M37" s="120" t="s">
        <v>3106</v>
      </c>
      <c r="N37" s="107"/>
      <c r="O37" s="107"/>
      <c r="P37" s="107"/>
      <c r="Q37" s="107"/>
      <c r="R37" s="107"/>
      <c r="S37" s="107"/>
      <c r="T37" s="107"/>
      <c r="U37" s="107"/>
      <c r="V37" s="107"/>
      <c r="W37" s="107"/>
      <c r="X37" s="120" t="s">
        <v>3106</v>
      </c>
      <c r="Y37" s="109"/>
    </row>
    <row r="38" spans="2:25" ht="36" customHeight="1">
      <c r="B38" s="637"/>
      <c r="C38" s="638"/>
      <c r="D38" s="638"/>
      <c r="E38" s="639"/>
      <c r="F38" s="643"/>
      <c r="G38" s="646"/>
      <c r="H38" s="121" t="s">
        <v>3</v>
      </c>
      <c r="I38" s="110"/>
      <c r="J38" s="122" t="s">
        <v>3</v>
      </c>
      <c r="K38" s="122" t="s">
        <v>3</v>
      </c>
      <c r="L38" s="123" t="s">
        <v>3133</v>
      </c>
      <c r="M38" s="122" t="s">
        <v>3106</v>
      </c>
      <c r="N38" s="110"/>
      <c r="O38" s="110"/>
      <c r="P38" s="110"/>
      <c r="Q38" s="110"/>
      <c r="R38" s="110"/>
      <c r="S38" s="110"/>
      <c r="T38" s="110"/>
      <c r="U38" s="110"/>
      <c r="V38" s="110"/>
      <c r="W38" s="110"/>
      <c r="X38" s="122" t="s">
        <v>3106</v>
      </c>
      <c r="Y38" s="112"/>
    </row>
    <row r="39" spans="2:25" ht="36" customHeight="1" thickBot="1">
      <c r="B39" s="640"/>
      <c r="C39" s="641"/>
      <c r="D39" s="641"/>
      <c r="E39" s="642"/>
      <c r="F39" s="644"/>
      <c r="G39" s="656"/>
      <c r="H39" s="124"/>
      <c r="I39" s="114"/>
      <c r="J39" s="125"/>
      <c r="K39" s="125"/>
      <c r="L39" s="126" t="s">
        <v>3134</v>
      </c>
      <c r="M39" s="125" t="s">
        <v>3106</v>
      </c>
      <c r="N39" s="114"/>
      <c r="O39" s="114"/>
      <c r="P39" s="114"/>
      <c r="Q39" s="114"/>
      <c r="R39" s="114"/>
      <c r="S39" s="114"/>
      <c r="T39" s="114"/>
      <c r="U39" s="114"/>
      <c r="V39" s="114"/>
      <c r="W39" s="114"/>
      <c r="X39" s="125"/>
      <c r="Y39" s="116"/>
    </row>
    <row r="40" spans="2:25" ht="36" customHeight="1">
      <c r="B40" s="634" t="s">
        <v>3135</v>
      </c>
      <c r="C40" s="635"/>
      <c r="D40" s="635"/>
      <c r="E40" s="636"/>
      <c r="F40" s="652" t="s">
        <v>3136</v>
      </c>
      <c r="G40" s="645" t="s">
        <v>0</v>
      </c>
      <c r="H40" s="127" t="s">
        <v>3</v>
      </c>
      <c r="I40" s="128" t="s">
        <v>3137</v>
      </c>
      <c r="J40" s="128" t="s">
        <v>3138</v>
      </c>
      <c r="K40" s="128" t="s">
        <v>3139</v>
      </c>
      <c r="L40" s="129"/>
      <c r="M40" s="128" t="s">
        <v>3140</v>
      </c>
      <c r="N40" s="129"/>
      <c r="O40" s="129"/>
      <c r="P40" s="129"/>
      <c r="Q40" s="129"/>
      <c r="R40" s="129"/>
      <c r="S40" s="129"/>
      <c r="T40" s="128" t="s">
        <v>3141</v>
      </c>
      <c r="U40" s="128" t="s">
        <v>3142</v>
      </c>
      <c r="V40" s="129"/>
      <c r="W40" s="128" t="s">
        <v>3143</v>
      </c>
      <c r="X40" s="129"/>
      <c r="Y40" s="130"/>
    </row>
    <row r="41" spans="2:25" ht="36" customHeight="1" thickBot="1">
      <c r="B41" s="640"/>
      <c r="C41" s="641"/>
      <c r="D41" s="641"/>
      <c r="E41" s="642"/>
      <c r="F41" s="653"/>
      <c r="G41" s="656"/>
      <c r="H41" s="125" t="s">
        <v>3</v>
      </c>
      <c r="I41" s="114"/>
      <c r="J41" s="131" t="s">
        <v>3144</v>
      </c>
      <c r="K41" s="125" t="s">
        <v>3106</v>
      </c>
      <c r="L41" s="114"/>
      <c r="M41" s="132" t="s">
        <v>3106</v>
      </c>
      <c r="N41" s="114"/>
      <c r="O41" s="114"/>
      <c r="P41" s="114"/>
      <c r="Q41" s="114"/>
      <c r="R41" s="114"/>
      <c r="S41" s="114"/>
      <c r="T41" s="114" t="s">
        <v>3</v>
      </c>
      <c r="U41" s="114" t="s">
        <v>3</v>
      </c>
      <c r="V41" s="114"/>
      <c r="W41" s="114" t="s">
        <v>3</v>
      </c>
      <c r="X41" s="114"/>
      <c r="Y41" s="116"/>
    </row>
    <row r="42" spans="2:25" ht="36" customHeight="1">
      <c r="B42" s="634" t="s">
        <v>3145</v>
      </c>
      <c r="C42" s="635"/>
      <c r="D42" s="635"/>
      <c r="E42" s="636"/>
      <c r="F42" s="652" t="s">
        <v>3146</v>
      </c>
      <c r="G42" s="645" t="s">
        <v>0</v>
      </c>
      <c r="H42" s="128" t="s">
        <v>3147</v>
      </c>
      <c r="I42" s="107"/>
      <c r="J42" s="128" t="s">
        <v>3148</v>
      </c>
      <c r="K42" s="128" t="s">
        <v>3149</v>
      </c>
      <c r="L42" s="107"/>
      <c r="M42" s="107"/>
      <c r="N42" s="107"/>
      <c r="O42" s="107"/>
      <c r="P42" s="107"/>
      <c r="Q42" s="107"/>
      <c r="R42" s="107"/>
      <c r="S42" s="107"/>
      <c r="T42" s="107"/>
      <c r="U42" s="107"/>
      <c r="V42" s="107"/>
      <c r="W42" s="107" t="s">
        <v>3106</v>
      </c>
      <c r="X42" s="107"/>
      <c r="Y42" s="109"/>
    </row>
    <row r="43" spans="2:25" ht="36" customHeight="1">
      <c r="B43" s="637"/>
      <c r="C43" s="638"/>
      <c r="D43" s="638"/>
      <c r="E43" s="639"/>
      <c r="F43" s="655"/>
      <c r="G43" s="646"/>
      <c r="H43" s="110"/>
      <c r="I43" s="110"/>
      <c r="J43" s="133" t="s">
        <v>3150</v>
      </c>
      <c r="K43" s="133" t="s">
        <v>3151</v>
      </c>
      <c r="L43" s="110"/>
      <c r="M43" s="110"/>
      <c r="N43" s="110"/>
      <c r="O43" s="110"/>
      <c r="P43" s="110"/>
      <c r="Q43" s="110"/>
      <c r="R43" s="110"/>
      <c r="S43" s="110"/>
      <c r="T43" s="110"/>
      <c r="U43" s="110"/>
      <c r="V43" s="110"/>
      <c r="W43" s="110"/>
      <c r="X43" s="110"/>
      <c r="Y43" s="112"/>
    </row>
    <row r="44" spans="2:25" ht="36" customHeight="1" thickBot="1">
      <c r="B44" s="640"/>
      <c r="C44" s="641"/>
      <c r="D44" s="641"/>
      <c r="E44" s="642"/>
      <c r="F44" s="653"/>
      <c r="G44" s="647"/>
      <c r="H44" s="134"/>
      <c r="I44" s="134"/>
      <c r="J44" s="135" t="s">
        <v>3138</v>
      </c>
      <c r="K44" s="136"/>
      <c r="L44" s="134"/>
      <c r="M44" s="134"/>
      <c r="N44" s="134"/>
      <c r="O44" s="134"/>
      <c r="P44" s="134"/>
      <c r="Q44" s="134"/>
      <c r="R44" s="134"/>
      <c r="S44" s="134"/>
      <c r="T44" s="134"/>
      <c r="U44" s="134"/>
      <c r="V44" s="134"/>
      <c r="W44" s="134"/>
      <c r="X44" s="134"/>
      <c r="Y44" s="137"/>
    </row>
    <row r="45" spans="2:25" ht="36" customHeight="1">
      <c r="B45" s="651" t="s">
        <v>3152</v>
      </c>
      <c r="C45" s="635"/>
      <c r="D45" s="635"/>
      <c r="E45" s="636"/>
      <c r="F45" s="652" t="s">
        <v>3153</v>
      </c>
      <c r="G45" s="654" t="s">
        <v>0</v>
      </c>
      <c r="H45" s="138"/>
      <c r="I45" s="138"/>
      <c r="J45" s="139" t="s">
        <v>3154</v>
      </c>
      <c r="K45" s="139" t="s">
        <v>3155</v>
      </c>
      <c r="L45" s="140" t="s">
        <v>3106</v>
      </c>
      <c r="M45" s="141" t="s">
        <v>3156</v>
      </c>
      <c r="N45" s="142" t="s">
        <v>3</v>
      </c>
      <c r="O45" s="140" t="s">
        <v>3</v>
      </c>
      <c r="P45" s="140"/>
      <c r="Q45" s="141" t="s">
        <v>3157</v>
      </c>
      <c r="R45" s="143"/>
      <c r="S45" s="141" t="s">
        <v>3158</v>
      </c>
      <c r="T45" s="140"/>
      <c r="U45" s="140"/>
      <c r="V45" s="140"/>
      <c r="W45" s="140"/>
      <c r="X45" s="141" t="s">
        <v>3159</v>
      </c>
      <c r="Y45" s="144" t="s">
        <v>3106</v>
      </c>
    </row>
    <row r="46" spans="2:25" ht="36" customHeight="1" thickBot="1">
      <c r="B46" s="640"/>
      <c r="C46" s="641"/>
      <c r="D46" s="641"/>
      <c r="E46" s="642"/>
      <c r="F46" s="653"/>
      <c r="G46" s="654"/>
      <c r="H46" s="145"/>
      <c r="I46" s="145"/>
      <c r="J46" s="146" t="s">
        <v>3160</v>
      </c>
      <c r="K46" s="146" t="s">
        <v>3161</v>
      </c>
      <c r="L46" s="125" t="s">
        <v>3106</v>
      </c>
      <c r="M46" s="145"/>
      <c r="N46" s="147" t="s">
        <v>3</v>
      </c>
      <c r="O46" s="147" t="s">
        <v>3</v>
      </c>
      <c r="P46" s="145"/>
      <c r="Q46" s="145"/>
      <c r="R46" s="147"/>
      <c r="S46" s="145"/>
      <c r="T46" s="145"/>
      <c r="U46" s="145"/>
      <c r="V46" s="145"/>
      <c r="W46" s="145"/>
      <c r="X46" s="145"/>
      <c r="Y46" s="148"/>
    </row>
    <row r="47" spans="2:25" ht="36" customHeight="1">
      <c r="B47" s="634" t="s">
        <v>3162</v>
      </c>
      <c r="C47" s="635"/>
      <c r="D47" s="635"/>
      <c r="E47" s="636"/>
      <c r="F47" s="652" t="s">
        <v>3163</v>
      </c>
      <c r="G47" s="645" t="s">
        <v>0</v>
      </c>
      <c r="H47" s="149" t="s">
        <v>3164</v>
      </c>
      <c r="I47" s="150"/>
      <c r="J47" s="149" t="s">
        <v>3165</v>
      </c>
      <c r="K47" s="120"/>
      <c r="L47" s="120"/>
      <c r="M47" s="151" t="s">
        <v>3166</v>
      </c>
      <c r="N47" s="152"/>
      <c r="O47" s="152"/>
      <c r="P47" s="149" t="s">
        <v>3167</v>
      </c>
      <c r="Q47" s="150"/>
      <c r="R47" s="152"/>
      <c r="S47" s="150"/>
      <c r="T47" s="150"/>
      <c r="U47" s="150"/>
      <c r="V47" s="150"/>
      <c r="W47" s="150"/>
      <c r="X47" s="117" t="s">
        <v>3168</v>
      </c>
      <c r="Y47" s="153"/>
    </row>
    <row r="48" spans="2:25" ht="36" customHeight="1">
      <c r="B48" s="637"/>
      <c r="C48" s="638"/>
      <c r="D48" s="638"/>
      <c r="E48" s="639"/>
      <c r="F48" s="655"/>
      <c r="G48" s="646"/>
      <c r="H48" s="154"/>
      <c r="I48" s="154"/>
      <c r="J48" s="122"/>
      <c r="K48" s="122"/>
      <c r="L48" s="122"/>
      <c r="M48" s="154"/>
      <c r="N48" s="155"/>
      <c r="O48" s="155"/>
      <c r="P48" s="156" t="s">
        <v>3169</v>
      </c>
      <c r="Q48" s="154"/>
      <c r="R48" s="155"/>
      <c r="S48" s="154"/>
      <c r="T48" s="154"/>
      <c r="U48" s="154"/>
      <c r="V48" s="154"/>
      <c r="W48" s="154"/>
      <c r="X48" s="154"/>
      <c r="Y48" s="157"/>
    </row>
    <row r="49" spans="2:25" ht="36" customHeight="1">
      <c r="B49" s="637"/>
      <c r="C49" s="638"/>
      <c r="D49" s="638"/>
      <c r="E49" s="639"/>
      <c r="F49" s="655"/>
      <c r="G49" s="646"/>
      <c r="H49" s="113"/>
      <c r="I49" s="113"/>
      <c r="J49" s="113" t="s">
        <v>3106</v>
      </c>
      <c r="K49" s="113" t="s">
        <v>3106</v>
      </c>
      <c r="L49" s="154"/>
      <c r="M49" s="154"/>
      <c r="N49" s="113" t="s">
        <v>3106</v>
      </c>
      <c r="O49" s="154"/>
      <c r="P49" s="156" t="s">
        <v>3170</v>
      </c>
      <c r="Q49" s="154"/>
      <c r="R49" s="154"/>
      <c r="S49" s="154"/>
      <c r="T49" s="154"/>
      <c r="U49" s="154"/>
      <c r="V49" s="154"/>
      <c r="W49" s="154"/>
      <c r="X49" s="154"/>
      <c r="Y49" s="157"/>
    </row>
    <row r="50" spans="2:25" ht="36" customHeight="1">
      <c r="B50" s="637"/>
      <c r="C50" s="638"/>
      <c r="D50" s="638"/>
      <c r="E50" s="639"/>
      <c r="F50" s="655"/>
      <c r="G50" s="646"/>
      <c r="H50" s="113"/>
      <c r="I50" s="113"/>
      <c r="J50" s="113"/>
      <c r="K50" s="113"/>
      <c r="L50" s="154"/>
      <c r="M50" s="154"/>
      <c r="N50" s="113"/>
      <c r="O50" s="154"/>
      <c r="P50" s="156" t="s">
        <v>3171</v>
      </c>
      <c r="Q50" s="154"/>
      <c r="R50" s="154"/>
      <c r="S50" s="154"/>
      <c r="T50" s="154"/>
      <c r="U50" s="154"/>
      <c r="V50" s="154"/>
      <c r="W50" s="154"/>
      <c r="X50" s="154"/>
      <c r="Y50" s="157"/>
    </row>
    <row r="51" spans="2:25" ht="36" customHeight="1">
      <c r="B51" s="637"/>
      <c r="C51" s="638"/>
      <c r="D51" s="638"/>
      <c r="E51" s="639"/>
      <c r="F51" s="655"/>
      <c r="G51" s="646"/>
      <c r="H51" s="113"/>
      <c r="I51" s="113"/>
      <c r="J51" s="113"/>
      <c r="K51" s="113"/>
      <c r="L51" s="154"/>
      <c r="M51" s="154"/>
      <c r="N51" s="113"/>
      <c r="O51" s="154"/>
      <c r="P51" s="156" t="s">
        <v>3172</v>
      </c>
      <c r="Q51" s="154"/>
      <c r="R51" s="154"/>
      <c r="S51" s="154"/>
      <c r="T51" s="154"/>
      <c r="U51" s="154"/>
      <c r="V51" s="154"/>
      <c r="W51" s="154"/>
      <c r="X51" s="154"/>
      <c r="Y51" s="157"/>
    </row>
    <row r="52" spans="2:25" ht="36" customHeight="1" thickBot="1">
      <c r="B52" s="640"/>
      <c r="C52" s="641"/>
      <c r="D52" s="641"/>
      <c r="E52" s="642"/>
      <c r="F52" s="653"/>
      <c r="G52" s="656"/>
      <c r="H52" s="158"/>
      <c r="I52" s="158"/>
      <c r="J52" s="158"/>
      <c r="K52" s="158"/>
      <c r="L52" s="145"/>
      <c r="M52" s="145"/>
      <c r="N52" s="158"/>
      <c r="O52" s="145"/>
      <c r="P52" s="159" t="s">
        <v>3173</v>
      </c>
      <c r="Q52" s="145"/>
      <c r="R52" s="145"/>
      <c r="S52" s="145"/>
      <c r="T52" s="145"/>
      <c r="U52" s="145"/>
      <c r="V52" s="145"/>
      <c r="W52" s="145"/>
      <c r="X52" s="145"/>
      <c r="Y52" s="148"/>
    </row>
    <row r="53" spans="2:25" ht="36" customHeight="1">
      <c r="B53" s="634" t="s">
        <v>3174</v>
      </c>
      <c r="C53" s="635"/>
      <c r="D53" s="635"/>
      <c r="E53" s="636"/>
      <c r="F53" s="634" t="s">
        <v>3175</v>
      </c>
      <c r="G53" s="645" t="s">
        <v>0</v>
      </c>
      <c r="H53" s="128" t="s">
        <v>3147</v>
      </c>
      <c r="I53" s="150"/>
      <c r="J53" s="160" t="s">
        <v>3176</v>
      </c>
      <c r="K53" s="161" t="s">
        <v>3149</v>
      </c>
      <c r="L53" s="161" t="s">
        <v>3177</v>
      </c>
      <c r="M53" s="150"/>
      <c r="N53" s="161" t="s">
        <v>3178</v>
      </c>
      <c r="O53" s="161" t="s">
        <v>3179</v>
      </c>
      <c r="P53" s="150"/>
      <c r="Q53" s="150"/>
      <c r="R53" s="150"/>
      <c r="S53" s="150"/>
      <c r="T53" s="150"/>
      <c r="U53" s="161" t="s">
        <v>3142</v>
      </c>
      <c r="V53" s="150"/>
      <c r="W53" s="161" t="s">
        <v>3143</v>
      </c>
      <c r="X53" s="150"/>
      <c r="Y53" s="153"/>
    </row>
    <row r="54" spans="2:25" ht="36" customHeight="1">
      <c r="B54" s="637"/>
      <c r="C54" s="638"/>
      <c r="D54" s="638"/>
      <c r="E54" s="639"/>
      <c r="F54" s="643"/>
      <c r="G54" s="646"/>
      <c r="H54" s="133" t="s">
        <v>3180</v>
      </c>
      <c r="I54" s="154"/>
      <c r="J54" s="162" t="s">
        <v>3181</v>
      </c>
      <c r="K54" s="163" t="s">
        <v>3151</v>
      </c>
      <c r="L54" s="154"/>
      <c r="M54" s="154"/>
      <c r="N54" s="163" t="s">
        <v>3182</v>
      </c>
      <c r="O54" s="154"/>
      <c r="P54" s="154"/>
      <c r="Q54" s="154"/>
      <c r="R54" s="154"/>
      <c r="S54" s="154"/>
      <c r="T54" s="154"/>
      <c r="U54" s="154"/>
      <c r="V54" s="154"/>
      <c r="W54" s="154"/>
      <c r="X54" s="154"/>
      <c r="Y54" s="157"/>
    </row>
    <row r="55" spans="2:25" ht="36" customHeight="1">
      <c r="B55" s="637"/>
      <c r="C55" s="638"/>
      <c r="D55" s="638"/>
      <c r="E55" s="639"/>
      <c r="F55" s="643"/>
      <c r="G55" s="646"/>
      <c r="H55" s="133" t="s">
        <v>3183</v>
      </c>
      <c r="I55" s="154"/>
      <c r="J55" s="133" t="s">
        <v>3184</v>
      </c>
      <c r="K55" s="122"/>
      <c r="L55" s="154"/>
      <c r="M55" s="154"/>
      <c r="N55" s="155"/>
      <c r="O55" s="154"/>
      <c r="P55" s="154"/>
      <c r="Q55" s="154"/>
      <c r="R55" s="154"/>
      <c r="S55" s="154"/>
      <c r="T55" s="154"/>
      <c r="U55" s="154"/>
      <c r="V55" s="154"/>
      <c r="W55" s="154"/>
      <c r="X55" s="154"/>
      <c r="Y55" s="157"/>
    </row>
    <row r="56" spans="2:25" ht="36" customHeight="1" thickBot="1">
      <c r="B56" s="640"/>
      <c r="C56" s="641"/>
      <c r="D56" s="641"/>
      <c r="E56" s="642"/>
      <c r="F56" s="644"/>
      <c r="G56" s="647"/>
      <c r="H56" s="135" t="s">
        <v>3185</v>
      </c>
      <c r="I56" s="164"/>
      <c r="J56" s="135" t="s">
        <v>3186</v>
      </c>
      <c r="K56" s="136"/>
      <c r="L56" s="164"/>
      <c r="M56" s="164"/>
      <c r="N56" s="165"/>
      <c r="O56" s="164"/>
      <c r="P56" s="164"/>
      <c r="Q56" s="164"/>
      <c r="R56" s="164"/>
      <c r="S56" s="164"/>
      <c r="T56" s="164"/>
      <c r="U56" s="164"/>
      <c r="V56" s="164"/>
      <c r="W56" s="164"/>
      <c r="X56" s="164"/>
      <c r="Y56" s="166"/>
    </row>
    <row r="57" spans="2:25" ht="40.200000000000003" customHeight="1" thickBot="1">
      <c r="B57" s="648" t="s">
        <v>3187</v>
      </c>
      <c r="C57" s="649"/>
      <c r="D57" s="649"/>
      <c r="E57" s="650"/>
      <c r="F57" s="167" t="s">
        <v>3188</v>
      </c>
      <c r="G57" s="168" t="s">
        <v>0</v>
      </c>
      <c r="H57" s="169"/>
      <c r="I57" s="169"/>
      <c r="J57" s="170"/>
      <c r="K57" s="170" t="s">
        <v>3106</v>
      </c>
      <c r="L57" s="171" t="s">
        <v>3189</v>
      </c>
      <c r="M57" s="169"/>
      <c r="N57" s="172"/>
      <c r="O57" s="169"/>
      <c r="P57" s="171" t="s">
        <v>3190</v>
      </c>
      <c r="Q57" s="169"/>
      <c r="R57" s="169"/>
      <c r="S57" s="169"/>
      <c r="T57" s="169"/>
      <c r="U57" s="169"/>
      <c r="V57" s="169"/>
      <c r="W57" s="169"/>
      <c r="X57" s="169"/>
      <c r="Y57" s="173"/>
    </row>
    <row r="58" spans="2:25">
      <c r="L58" s="89" t="s">
        <v>3106</v>
      </c>
    </row>
  </sheetData>
  <mergeCells count="28">
    <mergeCell ref="B30:E30"/>
    <mergeCell ref="B1:W1"/>
    <mergeCell ref="W2:Y2"/>
    <mergeCell ref="A3:A4"/>
    <mergeCell ref="E3:E4"/>
    <mergeCell ref="F3:F4"/>
    <mergeCell ref="B31:E36"/>
    <mergeCell ref="F31:F36"/>
    <mergeCell ref="G31:G36"/>
    <mergeCell ref="B37:E39"/>
    <mergeCell ref="F37:F39"/>
    <mergeCell ref="G37:G39"/>
    <mergeCell ref="B40:E41"/>
    <mergeCell ref="F40:F41"/>
    <mergeCell ref="G40:G41"/>
    <mergeCell ref="B42:E44"/>
    <mergeCell ref="F42:F44"/>
    <mergeCell ref="G42:G44"/>
    <mergeCell ref="B53:E56"/>
    <mergeCell ref="F53:F56"/>
    <mergeCell ref="G53:G56"/>
    <mergeCell ref="B57:E57"/>
    <mergeCell ref="B45:E46"/>
    <mergeCell ref="F45:F46"/>
    <mergeCell ref="G45:G46"/>
    <mergeCell ref="B47:E52"/>
    <mergeCell ref="F47:F52"/>
    <mergeCell ref="G47:G52"/>
  </mergeCells>
  <phoneticPr fontId="8"/>
  <printOptions horizontalCentered="1"/>
  <pageMargins left="0.78740157480314965" right="0.39370078740157483" top="0.59055118110236227" bottom="0.39370078740157483" header="0" footer="0"/>
  <pageSetup paperSize="8" scale="32" orientation="landscape" r:id="rId1"/>
  <rowBreaks count="1" manualBreakCount="1">
    <brk id="53" max="24" man="1"/>
  </rowBreaks>
  <extLst>
    <ext xmlns:x14="http://schemas.microsoft.com/office/spreadsheetml/2009/9/main" uri="{78C0D931-6437-407d-A8EE-F0AAD7539E65}">
      <x14:conditionalFormattings>
        <x14:conditionalFormatting xmlns:xm="http://schemas.microsoft.com/office/excel/2006/main">
          <x14:cfRule type="containsText" priority="1" operator="containsText" id="{7E446F46-4406-4BB3-8088-B5FCB6323111}">
            <xm:f>NOT(ISERROR(SEARCH("△",H5)))</xm:f>
            <xm:f>"△"</xm:f>
            <x14:dxf>
              <font>
                <b/>
                <i val="0"/>
                <color theme="0"/>
              </font>
              <fill>
                <patternFill>
                  <bgColor rgb="FFD00E41"/>
                </patternFill>
              </fill>
            </x14:dxf>
          </x14:cfRule>
          <x14:cfRule type="containsText" priority="2" operator="containsText" id="{6668A376-16D9-49EC-A3CA-9C532BDEAE65}">
            <xm:f>NOT(ISERROR(SEARCH("-",H5)))</xm:f>
            <xm:f>"-"</xm:f>
            <x14:dxf>
              <font>
                <b/>
                <i val="0"/>
              </font>
              <fill>
                <patternFill>
                  <bgColor theme="0" tint="-0.14996795556505021"/>
                </patternFill>
              </fill>
            </x14:dxf>
          </x14:cfRule>
          <x14:cfRule type="containsText" priority="3" operator="containsText" id="{7531B1AC-9041-4C39-B61A-296B9DC41AA4}">
            <xm:f>NOT(ISERROR(SEARCH("×",H5)))</xm:f>
            <xm:f>"×"</xm:f>
            <x14:dxf>
              <font>
                <b/>
                <i val="0"/>
                <color theme="0"/>
              </font>
              <fill>
                <patternFill>
                  <bgColor theme="1" tint="0.14996795556505021"/>
                </patternFill>
              </fill>
            </x14:dxf>
          </x14:cfRule>
          <x14:cfRule type="containsText" priority="4" operator="containsText" id="{28BA7071-BF7C-4FDF-B28F-D7DC9AD21E75}">
            <xm:f>NOT(ISERROR(SEARCH("○",H5)))</xm:f>
            <xm:f>"○"</xm:f>
            <x14:dxf>
              <font>
                <b/>
                <i val="0"/>
                <color theme="1" tint="0.14996795556505021"/>
              </font>
              <fill>
                <patternFill>
                  <bgColor rgb="FFFFFF00"/>
                </patternFill>
              </fill>
            </x14:dxf>
          </x14:cfRule>
          <x14:cfRule type="containsText" priority="5" operator="containsText" id="{2F518C5A-417B-42A2-94DB-CAE4774705F5}">
            <xm:f>NOT(ISERROR(SEARCH("◎",H5)))</xm:f>
            <xm:f>"◎"</xm:f>
            <x14:dxf>
              <font>
                <b/>
                <i val="0"/>
                <color theme="0"/>
              </font>
              <fill>
                <patternFill>
                  <bgColor rgb="FF00B05C"/>
                </patternFill>
              </fill>
            </x14:dxf>
          </x14:cfRule>
          <xm:sqref>H5:Y28 H31:Y808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A1145"/>
  <sheetViews>
    <sheetView workbookViewId="0">
      <selection activeCell="G1" sqref="G1"/>
    </sheetView>
  </sheetViews>
  <sheetFormatPr defaultColWidth="8.69921875" defaultRowHeight="18"/>
  <cols>
    <col min="1" max="1" width="15.3984375" style="57" customWidth="1"/>
    <col min="2" max="3" width="13.8984375" style="57" bestFit="1" customWidth="1"/>
    <col min="4" max="4" width="12.19921875" style="57" bestFit="1" customWidth="1"/>
    <col min="5" max="5" width="13.19921875" style="47" customWidth="1"/>
    <col min="6" max="6" width="58.19921875" style="58" customWidth="1"/>
    <col min="7" max="7" width="14.5" style="47" bestFit="1" customWidth="1"/>
    <col min="8" max="11" width="11.09765625" style="47" bestFit="1" customWidth="1"/>
    <col min="12" max="12" width="12.3984375" style="47" customWidth="1"/>
    <col min="13" max="13" width="10.69921875" style="47" bestFit="1" customWidth="1"/>
    <col min="14" max="14" width="14.3984375" style="47" bestFit="1" customWidth="1"/>
    <col min="15" max="15" width="23.19921875" style="47" customWidth="1"/>
    <col min="16" max="16" width="20.09765625" style="47" customWidth="1"/>
    <col min="17" max="17" width="14.19921875" style="47" customWidth="1"/>
    <col min="18" max="18" width="8.5" style="47" customWidth="1"/>
    <col min="19" max="19" width="14.19921875" style="47" bestFit="1" customWidth="1"/>
    <col min="20" max="20" width="17.69921875" style="47" customWidth="1"/>
    <col min="21" max="21" width="18.69921875" style="47" customWidth="1"/>
    <col min="22" max="22" width="23.09765625" style="47" customWidth="1"/>
    <col min="23" max="23" width="15.19921875" style="47" customWidth="1"/>
    <col min="24" max="24" width="12.3984375" style="47" customWidth="1"/>
    <col min="25" max="25" width="21.8984375" style="47" customWidth="1"/>
    <col min="26" max="16384" width="8.69921875" style="42"/>
  </cols>
  <sheetData>
    <row r="1" spans="1:27" ht="22.8">
      <c r="A1" s="38" t="s">
        <v>113</v>
      </c>
      <c r="B1" s="38"/>
      <c r="C1" s="38"/>
      <c r="D1" s="38"/>
      <c r="E1" s="39"/>
      <c r="F1" s="40"/>
      <c r="G1" s="39"/>
      <c r="H1" s="39"/>
      <c r="I1" s="39"/>
      <c r="J1" s="39"/>
      <c r="K1" s="39"/>
      <c r="L1" s="39"/>
      <c r="M1" s="39"/>
      <c r="N1" s="39"/>
      <c r="O1" s="39"/>
      <c r="P1" s="39"/>
      <c r="Q1" s="39"/>
      <c r="R1" s="39"/>
      <c r="S1" s="39"/>
      <c r="T1" s="39"/>
      <c r="U1" s="39"/>
      <c r="V1" s="39"/>
      <c r="W1" s="39"/>
      <c r="X1" s="39"/>
      <c r="Y1" s="41" t="s">
        <v>114</v>
      </c>
    </row>
    <row r="2" spans="1:27" ht="18.600000000000001">
      <c r="A2" s="43"/>
      <c r="B2" s="43"/>
      <c r="C2" s="43"/>
      <c r="D2" s="43"/>
      <c r="E2" s="39"/>
      <c r="F2" s="40"/>
      <c r="G2" s="39"/>
      <c r="H2" s="44"/>
      <c r="I2" s="39"/>
      <c r="J2" s="45"/>
      <c r="K2" s="45"/>
      <c r="L2" s="45"/>
      <c r="M2" s="45"/>
      <c r="N2" s="45"/>
      <c r="O2" s="45"/>
      <c r="P2" s="45"/>
      <c r="Q2" s="45"/>
      <c r="R2" s="45"/>
      <c r="S2" s="45"/>
      <c r="T2" s="45"/>
      <c r="U2" s="45"/>
      <c r="V2" s="45"/>
      <c r="W2" s="45"/>
      <c r="X2" s="45"/>
      <c r="Y2" s="46" t="s">
        <v>115</v>
      </c>
      <c r="AA2" s="47"/>
    </row>
    <row r="3" spans="1:27" ht="37.200000000000003" customHeight="1">
      <c r="A3" s="43"/>
      <c r="B3" s="43"/>
      <c r="C3" s="43"/>
      <c r="D3" s="43"/>
      <c r="E3" s="39"/>
      <c r="F3" s="40"/>
      <c r="G3" s="39"/>
      <c r="H3" s="44"/>
      <c r="I3" s="39"/>
      <c r="J3" s="45"/>
      <c r="K3" s="45"/>
      <c r="L3" s="45"/>
      <c r="M3" s="45"/>
      <c r="N3" s="45"/>
      <c r="O3" s="45"/>
      <c r="P3" s="45"/>
      <c r="Q3" s="45"/>
      <c r="R3" s="45"/>
      <c r="S3" s="45"/>
      <c r="T3" s="45"/>
      <c r="U3" s="45"/>
      <c r="V3" s="45"/>
      <c r="W3" s="666" t="s">
        <v>116</v>
      </c>
      <c r="X3" s="666"/>
      <c r="Y3" s="666"/>
      <c r="AA3" s="47"/>
    </row>
    <row r="4" spans="1:27" ht="28.8">
      <c r="A4" s="667" t="s">
        <v>117</v>
      </c>
      <c r="B4" s="48" t="s">
        <v>118</v>
      </c>
      <c r="C4" s="48"/>
      <c r="D4" s="48"/>
      <c r="E4" s="667" t="s">
        <v>119</v>
      </c>
      <c r="F4" s="669" t="s">
        <v>120</v>
      </c>
      <c r="G4" s="49" t="s">
        <v>121</v>
      </c>
      <c r="H4" s="49" t="s">
        <v>122</v>
      </c>
      <c r="I4" s="49" t="s">
        <v>122</v>
      </c>
      <c r="J4" s="49" t="s">
        <v>122</v>
      </c>
      <c r="K4" s="49" t="s">
        <v>122</v>
      </c>
      <c r="L4" s="50" t="s">
        <v>123</v>
      </c>
      <c r="M4" s="49" t="s">
        <v>124</v>
      </c>
      <c r="N4" s="49" t="s">
        <v>125</v>
      </c>
      <c r="O4" s="49" t="s">
        <v>126</v>
      </c>
      <c r="P4" s="50" t="s">
        <v>127</v>
      </c>
      <c r="Q4" s="49" t="s">
        <v>128</v>
      </c>
      <c r="R4" s="49" t="s">
        <v>129</v>
      </c>
      <c r="S4" s="49" t="s">
        <v>130</v>
      </c>
      <c r="T4" s="49" t="s">
        <v>131</v>
      </c>
      <c r="U4" s="49" t="s">
        <v>132</v>
      </c>
      <c r="V4" s="51" t="s">
        <v>133</v>
      </c>
      <c r="W4" s="50" t="s">
        <v>134</v>
      </c>
      <c r="X4" s="52" t="s">
        <v>135</v>
      </c>
      <c r="Y4" s="49" t="s">
        <v>136</v>
      </c>
    </row>
    <row r="5" spans="1:27" ht="57.6">
      <c r="A5" s="668"/>
      <c r="B5" s="50" t="s">
        <v>137</v>
      </c>
      <c r="C5" s="50" t="s">
        <v>138</v>
      </c>
      <c r="D5" s="49" t="s">
        <v>139</v>
      </c>
      <c r="E5" s="668"/>
      <c r="F5" s="670"/>
      <c r="G5" s="50" t="s">
        <v>140</v>
      </c>
      <c r="H5" s="50" t="s">
        <v>141</v>
      </c>
      <c r="I5" s="49">
        <v>0.2</v>
      </c>
      <c r="J5" s="50" t="s">
        <v>142</v>
      </c>
      <c r="K5" s="50" t="s">
        <v>143</v>
      </c>
      <c r="L5" s="49">
        <v>0.23</v>
      </c>
      <c r="M5" s="49">
        <v>0.35</v>
      </c>
      <c r="N5" s="50" t="s">
        <v>144</v>
      </c>
      <c r="O5" s="49" t="s">
        <v>145</v>
      </c>
      <c r="P5" s="49">
        <v>0.9</v>
      </c>
      <c r="Q5" s="49" t="s">
        <v>145</v>
      </c>
      <c r="R5" s="49">
        <v>0.5</v>
      </c>
      <c r="S5" s="49">
        <v>0.3</v>
      </c>
      <c r="T5" s="50" t="s">
        <v>146</v>
      </c>
      <c r="U5" s="50" t="s">
        <v>147</v>
      </c>
      <c r="V5" s="51" t="s">
        <v>145</v>
      </c>
      <c r="W5" s="49">
        <v>6.2E-2</v>
      </c>
      <c r="X5" s="51">
        <v>0.06</v>
      </c>
      <c r="Y5" s="49" t="s">
        <v>145</v>
      </c>
    </row>
    <row r="6" spans="1:27">
      <c r="A6" s="53" t="s">
        <v>148</v>
      </c>
      <c r="B6" s="53" t="s">
        <v>149</v>
      </c>
      <c r="C6" s="53" t="s">
        <v>149</v>
      </c>
      <c r="D6" s="53" t="s">
        <v>149</v>
      </c>
      <c r="E6" s="54" t="s">
        <v>150</v>
      </c>
      <c r="F6" s="55" t="s">
        <v>151</v>
      </c>
      <c r="G6" s="54"/>
      <c r="H6" s="53" t="s">
        <v>152</v>
      </c>
      <c r="I6" s="53" t="s">
        <v>152</v>
      </c>
      <c r="J6" s="53" t="s">
        <v>152</v>
      </c>
      <c r="K6" s="53" t="s">
        <v>152</v>
      </c>
      <c r="L6" s="53" t="s">
        <v>152</v>
      </c>
      <c r="M6" s="53" t="s">
        <v>152</v>
      </c>
      <c r="N6" s="53" t="s">
        <v>152</v>
      </c>
      <c r="O6" s="53" t="s">
        <v>153</v>
      </c>
      <c r="P6" s="53" t="s">
        <v>148</v>
      </c>
      <c r="Q6" s="53" t="s">
        <v>148</v>
      </c>
      <c r="R6" s="53" t="s">
        <v>148</v>
      </c>
      <c r="S6" s="53" t="s">
        <v>152</v>
      </c>
      <c r="T6" s="53" t="s">
        <v>152</v>
      </c>
      <c r="U6" s="53" t="s">
        <v>152</v>
      </c>
      <c r="V6" s="53" t="s">
        <v>152</v>
      </c>
      <c r="W6" s="53" t="s">
        <v>152</v>
      </c>
      <c r="X6" s="53" t="s">
        <v>148</v>
      </c>
      <c r="Y6" s="53" t="s">
        <v>152</v>
      </c>
    </row>
    <row r="7" spans="1:27">
      <c r="A7" s="53" t="s">
        <v>154</v>
      </c>
      <c r="B7" s="53" t="s">
        <v>149</v>
      </c>
      <c r="C7" s="53" t="s">
        <v>155</v>
      </c>
      <c r="D7" s="53" t="s">
        <v>149</v>
      </c>
      <c r="E7" s="54" t="s">
        <v>156</v>
      </c>
      <c r="F7" s="55" t="s">
        <v>157</v>
      </c>
      <c r="G7" s="54"/>
      <c r="H7" s="53" t="s">
        <v>152</v>
      </c>
      <c r="I7" s="53" t="s">
        <v>152</v>
      </c>
      <c r="J7" s="53" t="s">
        <v>152</v>
      </c>
      <c r="K7" s="53" t="s">
        <v>152</v>
      </c>
      <c r="L7" s="53" t="s">
        <v>158</v>
      </c>
      <c r="M7" s="53" t="s">
        <v>152</v>
      </c>
      <c r="N7" s="53" t="s">
        <v>153</v>
      </c>
      <c r="O7" s="53" t="s">
        <v>152</v>
      </c>
      <c r="P7" s="53" t="s">
        <v>148</v>
      </c>
      <c r="Q7" s="53" t="s">
        <v>148</v>
      </c>
      <c r="R7" s="53" t="s">
        <v>148</v>
      </c>
      <c r="S7" s="53" t="s">
        <v>152</v>
      </c>
      <c r="T7" s="53" t="s">
        <v>152</v>
      </c>
      <c r="U7" s="53" t="s">
        <v>152</v>
      </c>
      <c r="V7" s="53" t="s">
        <v>153</v>
      </c>
      <c r="W7" s="53" t="s">
        <v>152</v>
      </c>
      <c r="X7" s="53" t="s">
        <v>152</v>
      </c>
      <c r="Y7" s="53" t="s">
        <v>158</v>
      </c>
    </row>
    <row r="8" spans="1:27">
      <c r="A8" s="53" t="s">
        <v>159</v>
      </c>
      <c r="B8" s="53" t="s">
        <v>155</v>
      </c>
      <c r="C8" s="53" t="s">
        <v>149</v>
      </c>
      <c r="D8" s="53" t="s">
        <v>149</v>
      </c>
      <c r="E8" s="54" t="s">
        <v>160</v>
      </c>
      <c r="F8" s="55" t="s">
        <v>161</v>
      </c>
      <c r="G8" s="54"/>
      <c r="H8" s="53" t="s">
        <v>152</v>
      </c>
      <c r="I8" s="53" t="s">
        <v>152</v>
      </c>
      <c r="J8" s="53" t="s">
        <v>152</v>
      </c>
      <c r="K8" s="53" t="s">
        <v>152</v>
      </c>
      <c r="L8" s="53" t="s">
        <v>152</v>
      </c>
      <c r="M8" s="53" t="s">
        <v>152</v>
      </c>
      <c r="N8" s="53" t="s">
        <v>152</v>
      </c>
      <c r="O8" s="53" t="s">
        <v>152</v>
      </c>
      <c r="P8" s="53" t="s">
        <v>148</v>
      </c>
      <c r="Q8" s="53" t="s">
        <v>148</v>
      </c>
      <c r="R8" s="53" t="s">
        <v>148</v>
      </c>
      <c r="S8" s="53" t="s">
        <v>152</v>
      </c>
      <c r="T8" s="53" t="s">
        <v>152</v>
      </c>
      <c r="U8" s="53" t="s">
        <v>152</v>
      </c>
      <c r="V8" s="53" t="s">
        <v>152</v>
      </c>
      <c r="W8" s="53" t="s">
        <v>152</v>
      </c>
      <c r="X8" s="53" t="s">
        <v>152</v>
      </c>
      <c r="Y8" s="53" t="s">
        <v>148</v>
      </c>
    </row>
    <row r="9" spans="1:27">
      <c r="A9" s="53" t="s">
        <v>162</v>
      </c>
      <c r="B9" s="53" t="s">
        <v>155</v>
      </c>
      <c r="C9" s="53" t="s">
        <v>155</v>
      </c>
      <c r="D9" s="53" t="s">
        <v>149</v>
      </c>
      <c r="E9" s="54" t="s">
        <v>163</v>
      </c>
      <c r="F9" s="55" t="s">
        <v>164</v>
      </c>
      <c r="G9" s="54"/>
      <c r="H9" s="53" t="s">
        <v>148</v>
      </c>
      <c r="I9" s="53" t="s">
        <v>148</v>
      </c>
      <c r="J9" s="53" t="s">
        <v>148</v>
      </c>
      <c r="K9" s="53" t="s">
        <v>148</v>
      </c>
      <c r="L9" s="53" t="s">
        <v>148</v>
      </c>
      <c r="M9" s="53" t="s">
        <v>148</v>
      </c>
      <c r="N9" s="53" t="s">
        <v>148</v>
      </c>
      <c r="O9" s="53" t="s">
        <v>148</v>
      </c>
      <c r="P9" s="53" t="s">
        <v>148</v>
      </c>
      <c r="Q9" s="53" t="s">
        <v>148</v>
      </c>
      <c r="R9" s="53" t="s">
        <v>148</v>
      </c>
      <c r="S9" s="53" t="s">
        <v>148</v>
      </c>
      <c r="T9" s="53" t="s">
        <v>148</v>
      </c>
      <c r="U9" s="53" t="s">
        <v>148</v>
      </c>
      <c r="V9" s="53" t="s">
        <v>148</v>
      </c>
      <c r="W9" s="53" t="s">
        <v>148</v>
      </c>
      <c r="X9" s="53" t="s">
        <v>148</v>
      </c>
      <c r="Y9" s="53" t="s">
        <v>148</v>
      </c>
    </row>
    <row r="10" spans="1:27">
      <c r="A10" s="53" t="s">
        <v>148</v>
      </c>
      <c r="B10" s="53" t="s">
        <v>155</v>
      </c>
      <c r="C10" s="53" t="s">
        <v>155</v>
      </c>
      <c r="D10" s="53" t="s">
        <v>149</v>
      </c>
      <c r="E10" s="54" t="s">
        <v>165</v>
      </c>
      <c r="F10" s="55" t="s">
        <v>166</v>
      </c>
      <c r="G10" s="54"/>
      <c r="H10" s="53" t="s">
        <v>152</v>
      </c>
      <c r="I10" s="53" t="s">
        <v>152</v>
      </c>
      <c r="J10" s="53" t="s">
        <v>152</v>
      </c>
      <c r="K10" s="53" t="s">
        <v>152</v>
      </c>
      <c r="L10" s="53" t="s">
        <v>152</v>
      </c>
      <c r="M10" s="53" t="s">
        <v>152</v>
      </c>
      <c r="N10" s="53" t="s">
        <v>152</v>
      </c>
      <c r="O10" s="53" t="s">
        <v>152</v>
      </c>
      <c r="P10" s="53" t="s">
        <v>148</v>
      </c>
      <c r="Q10" s="53" t="s">
        <v>148</v>
      </c>
      <c r="R10" s="53" t="s">
        <v>148</v>
      </c>
      <c r="S10" s="53" t="s">
        <v>152</v>
      </c>
      <c r="T10" s="53" t="s">
        <v>152</v>
      </c>
      <c r="U10" s="53" t="s">
        <v>152</v>
      </c>
      <c r="V10" s="53" t="s">
        <v>152</v>
      </c>
      <c r="W10" s="53" t="s">
        <v>152</v>
      </c>
      <c r="X10" s="53" t="s">
        <v>152</v>
      </c>
      <c r="Y10" s="53" t="s">
        <v>148</v>
      </c>
    </row>
    <row r="11" spans="1:27" ht="28.8">
      <c r="A11" s="53" t="s">
        <v>167</v>
      </c>
      <c r="B11" s="53" t="s">
        <v>155</v>
      </c>
      <c r="C11" s="53" t="s">
        <v>149</v>
      </c>
      <c r="D11" s="53" t="s">
        <v>149</v>
      </c>
      <c r="E11" s="54" t="s">
        <v>168</v>
      </c>
      <c r="F11" s="55" t="s">
        <v>169</v>
      </c>
      <c r="G11" s="54"/>
      <c r="H11" s="53" t="s">
        <v>152</v>
      </c>
      <c r="I11" s="53" t="s">
        <v>152</v>
      </c>
      <c r="J11" s="53" t="s">
        <v>152</v>
      </c>
      <c r="K11" s="53" t="s">
        <v>152</v>
      </c>
      <c r="L11" s="53" t="s">
        <v>152</v>
      </c>
      <c r="M11" s="53" t="s">
        <v>152</v>
      </c>
      <c r="N11" s="53" t="s">
        <v>152</v>
      </c>
      <c r="O11" s="53" t="s">
        <v>152</v>
      </c>
      <c r="P11" s="53" t="s">
        <v>148</v>
      </c>
      <c r="Q11" s="53" t="s">
        <v>148</v>
      </c>
      <c r="R11" s="53" t="s">
        <v>148</v>
      </c>
      <c r="S11" s="53" t="s">
        <v>152</v>
      </c>
      <c r="T11" s="53" t="s">
        <v>152</v>
      </c>
      <c r="U11" s="53" t="s">
        <v>152</v>
      </c>
      <c r="V11" s="53" t="s">
        <v>152</v>
      </c>
      <c r="W11" s="53" t="s">
        <v>152</v>
      </c>
      <c r="X11" s="53" t="s">
        <v>152</v>
      </c>
      <c r="Y11" s="53" t="s">
        <v>148</v>
      </c>
    </row>
    <row r="12" spans="1:27">
      <c r="A12" s="53" t="s">
        <v>154</v>
      </c>
      <c r="B12" s="53" t="s">
        <v>149</v>
      </c>
      <c r="C12" s="53" t="s">
        <v>155</v>
      </c>
      <c r="D12" s="53" t="s">
        <v>149</v>
      </c>
      <c r="E12" s="54" t="s">
        <v>170</v>
      </c>
      <c r="F12" s="55" t="s">
        <v>171</v>
      </c>
      <c r="G12" s="54"/>
      <c r="H12" s="53" t="s">
        <v>152</v>
      </c>
      <c r="I12" s="53" t="s">
        <v>152</v>
      </c>
      <c r="J12" s="53" t="s">
        <v>152</v>
      </c>
      <c r="K12" s="53" t="s">
        <v>152</v>
      </c>
      <c r="L12" s="53" t="s">
        <v>158</v>
      </c>
      <c r="M12" s="53" t="s">
        <v>152</v>
      </c>
      <c r="N12" s="53" t="s">
        <v>153</v>
      </c>
      <c r="O12" s="53" t="s">
        <v>152</v>
      </c>
      <c r="P12" s="53" t="s">
        <v>148</v>
      </c>
      <c r="Q12" s="53" t="s">
        <v>148</v>
      </c>
      <c r="R12" s="53" t="s">
        <v>148</v>
      </c>
      <c r="S12" s="53" t="s">
        <v>152</v>
      </c>
      <c r="T12" s="53" t="s">
        <v>152</v>
      </c>
      <c r="U12" s="53" t="s">
        <v>152</v>
      </c>
      <c r="V12" s="53" t="s">
        <v>153</v>
      </c>
      <c r="W12" s="53" t="s">
        <v>152</v>
      </c>
      <c r="X12" s="53" t="s">
        <v>152</v>
      </c>
      <c r="Y12" s="53" t="s">
        <v>148</v>
      </c>
    </row>
    <row r="13" spans="1:27">
      <c r="A13" s="53" t="s">
        <v>172</v>
      </c>
      <c r="B13" s="53" t="s">
        <v>155</v>
      </c>
      <c r="C13" s="53" t="s">
        <v>155</v>
      </c>
      <c r="D13" s="53" t="s">
        <v>149</v>
      </c>
      <c r="E13" s="54" t="s">
        <v>173</v>
      </c>
      <c r="F13" s="55" t="s">
        <v>174</v>
      </c>
      <c r="G13" s="54"/>
      <c r="H13" s="53" t="s">
        <v>175</v>
      </c>
      <c r="I13" s="53" t="s">
        <v>176</v>
      </c>
      <c r="J13" s="53" t="s">
        <v>153</v>
      </c>
      <c r="K13" s="53" t="s">
        <v>153</v>
      </c>
      <c r="L13" s="53" t="s">
        <v>158</v>
      </c>
      <c r="M13" s="53" t="s">
        <v>152</v>
      </c>
      <c r="N13" s="53" t="s">
        <v>158</v>
      </c>
      <c r="O13" s="53" t="s">
        <v>148</v>
      </c>
      <c r="P13" s="53" t="s">
        <v>148</v>
      </c>
      <c r="Q13" s="53" t="s">
        <v>148</v>
      </c>
      <c r="R13" s="53" t="s">
        <v>148</v>
      </c>
      <c r="S13" s="53" t="s">
        <v>152</v>
      </c>
      <c r="T13" s="53" t="s">
        <v>158</v>
      </c>
      <c r="U13" s="53" t="s">
        <v>176</v>
      </c>
      <c r="V13" s="53" t="s">
        <v>158</v>
      </c>
      <c r="W13" s="53" t="s">
        <v>152</v>
      </c>
      <c r="X13" s="53" t="s">
        <v>152</v>
      </c>
      <c r="Y13" s="53" t="s">
        <v>152</v>
      </c>
    </row>
    <row r="14" spans="1:27">
      <c r="A14" s="53" t="s">
        <v>177</v>
      </c>
      <c r="B14" s="53" t="s">
        <v>149</v>
      </c>
      <c r="C14" s="53" t="s">
        <v>155</v>
      </c>
      <c r="D14" s="53" t="s">
        <v>149</v>
      </c>
      <c r="E14" s="54" t="s">
        <v>178</v>
      </c>
      <c r="F14" s="55" t="s">
        <v>179</v>
      </c>
      <c r="G14" s="54"/>
      <c r="H14" s="53" t="s">
        <v>158</v>
      </c>
      <c r="I14" s="53" t="s">
        <v>158</v>
      </c>
      <c r="J14" s="53" t="s">
        <v>158</v>
      </c>
      <c r="K14" s="53" t="s">
        <v>176</v>
      </c>
      <c r="L14" s="53" t="s">
        <v>158</v>
      </c>
      <c r="M14" s="53" t="s">
        <v>152</v>
      </c>
      <c r="N14" s="53" t="s">
        <v>158</v>
      </c>
      <c r="O14" s="53" t="s">
        <v>158</v>
      </c>
      <c r="P14" s="53" t="s">
        <v>148</v>
      </c>
      <c r="Q14" s="53" t="s">
        <v>148</v>
      </c>
      <c r="R14" s="53" t="s">
        <v>148</v>
      </c>
      <c r="S14" s="53"/>
      <c r="T14" s="53" t="s">
        <v>158</v>
      </c>
      <c r="U14" s="53" t="s">
        <v>158</v>
      </c>
      <c r="V14" s="53" t="s">
        <v>158</v>
      </c>
      <c r="W14" s="53" t="s">
        <v>152</v>
      </c>
      <c r="X14" s="53" t="s">
        <v>152</v>
      </c>
      <c r="Y14" s="53" t="s">
        <v>152</v>
      </c>
    </row>
    <row r="15" spans="1:27" ht="28.8">
      <c r="A15" s="53" t="s">
        <v>180</v>
      </c>
      <c r="B15" s="53" t="s">
        <v>149</v>
      </c>
      <c r="C15" s="53" t="s">
        <v>155</v>
      </c>
      <c r="D15" s="53" t="s">
        <v>149</v>
      </c>
      <c r="E15" s="54" t="s">
        <v>181</v>
      </c>
      <c r="F15" s="55" t="s">
        <v>182</v>
      </c>
      <c r="G15" s="54"/>
      <c r="H15" s="53" t="s">
        <v>158</v>
      </c>
      <c r="I15" s="53" t="s">
        <v>176</v>
      </c>
      <c r="J15" s="53" t="s">
        <v>176</v>
      </c>
      <c r="K15" s="53" t="s">
        <v>153</v>
      </c>
      <c r="L15" s="53" t="s">
        <v>158</v>
      </c>
      <c r="M15" s="53" t="s">
        <v>152</v>
      </c>
      <c r="N15" s="53" t="s">
        <v>158</v>
      </c>
      <c r="O15" s="53" t="s">
        <v>148</v>
      </c>
      <c r="P15" s="53" t="s">
        <v>148</v>
      </c>
      <c r="Q15" s="53" t="s">
        <v>148</v>
      </c>
      <c r="R15" s="53" t="s">
        <v>148</v>
      </c>
      <c r="S15" s="53" t="s">
        <v>152</v>
      </c>
      <c r="T15" s="53" t="s">
        <v>176</v>
      </c>
      <c r="U15" s="53" t="s">
        <v>176</v>
      </c>
      <c r="V15" s="53" t="s">
        <v>158</v>
      </c>
      <c r="W15" s="53" t="s">
        <v>152</v>
      </c>
      <c r="X15" s="53" t="s">
        <v>148</v>
      </c>
      <c r="Y15" s="53" t="s">
        <v>148</v>
      </c>
    </row>
    <row r="16" spans="1:27">
      <c r="A16" s="53" t="s">
        <v>183</v>
      </c>
      <c r="B16" s="53" t="s">
        <v>155</v>
      </c>
      <c r="C16" s="53" t="s">
        <v>149</v>
      </c>
      <c r="D16" s="53" t="s">
        <v>149</v>
      </c>
      <c r="E16" s="54" t="s">
        <v>184</v>
      </c>
      <c r="F16" s="55" t="s">
        <v>185</v>
      </c>
      <c r="G16" s="54"/>
      <c r="H16" s="53" t="s">
        <v>152</v>
      </c>
      <c r="I16" s="53" t="s">
        <v>152</v>
      </c>
      <c r="J16" s="53" t="s">
        <v>152</v>
      </c>
      <c r="K16" s="53" t="s">
        <v>152</v>
      </c>
      <c r="L16" s="53" t="s">
        <v>152</v>
      </c>
      <c r="M16" s="53" t="s">
        <v>152</v>
      </c>
      <c r="N16" s="53" t="s">
        <v>152</v>
      </c>
      <c r="O16" s="53" t="s">
        <v>152</v>
      </c>
      <c r="P16" s="53" t="s">
        <v>148</v>
      </c>
      <c r="Q16" s="53" t="s">
        <v>148</v>
      </c>
      <c r="R16" s="53" t="s">
        <v>148</v>
      </c>
      <c r="S16" s="53" t="s">
        <v>152</v>
      </c>
      <c r="T16" s="53" t="s">
        <v>152</v>
      </c>
      <c r="U16" s="53" t="s">
        <v>152</v>
      </c>
      <c r="V16" s="53" t="s">
        <v>152</v>
      </c>
      <c r="W16" s="53" t="s">
        <v>152</v>
      </c>
      <c r="X16" s="53" t="s">
        <v>152</v>
      </c>
      <c r="Y16" s="53" t="s">
        <v>148</v>
      </c>
    </row>
    <row r="17" spans="1:25">
      <c r="A17" s="53" t="s">
        <v>186</v>
      </c>
      <c r="B17" s="53" t="s">
        <v>155</v>
      </c>
      <c r="C17" s="53" t="s">
        <v>155</v>
      </c>
      <c r="D17" s="53" t="s">
        <v>149</v>
      </c>
      <c r="E17" s="54" t="s">
        <v>187</v>
      </c>
      <c r="F17" s="55" t="s">
        <v>188</v>
      </c>
      <c r="G17" s="54"/>
      <c r="H17" s="53" t="s">
        <v>148</v>
      </c>
      <c r="I17" s="53" t="s">
        <v>148</v>
      </c>
      <c r="J17" s="53" t="s">
        <v>148</v>
      </c>
      <c r="K17" s="53" t="s">
        <v>148</v>
      </c>
      <c r="L17" s="53" t="s">
        <v>148</v>
      </c>
      <c r="M17" s="53" t="s">
        <v>148</v>
      </c>
      <c r="N17" s="53" t="s">
        <v>148</v>
      </c>
      <c r="O17" s="53" t="s">
        <v>148</v>
      </c>
      <c r="P17" s="53" t="s">
        <v>148</v>
      </c>
      <c r="Q17" s="53" t="s">
        <v>148</v>
      </c>
      <c r="R17" s="53" t="s">
        <v>148</v>
      </c>
      <c r="S17" s="53" t="s">
        <v>148</v>
      </c>
      <c r="T17" s="53" t="s">
        <v>148</v>
      </c>
      <c r="U17" s="53" t="s">
        <v>148</v>
      </c>
      <c r="V17" s="53" t="s">
        <v>148</v>
      </c>
      <c r="W17" s="53" t="s">
        <v>148</v>
      </c>
      <c r="X17" s="53" t="s">
        <v>148</v>
      </c>
      <c r="Y17" s="53" t="s">
        <v>148</v>
      </c>
    </row>
    <row r="18" spans="1:25">
      <c r="A18" s="53" t="s">
        <v>189</v>
      </c>
      <c r="B18" s="53" t="s">
        <v>155</v>
      </c>
      <c r="C18" s="53" t="s">
        <v>149</v>
      </c>
      <c r="D18" s="53" t="s">
        <v>149</v>
      </c>
      <c r="E18" s="54" t="s">
        <v>190</v>
      </c>
      <c r="F18" s="55" t="s">
        <v>191</v>
      </c>
      <c r="G18" s="54"/>
      <c r="H18" s="53" t="s">
        <v>152</v>
      </c>
      <c r="I18" s="53" t="s">
        <v>152</v>
      </c>
      <c r="J18" s="53" t="s">
        <v>152</v>
      </c>
      <c r="K18" s="53" t="s">
        <v>152</v>
      </c>
      <c r="L18" s="53" t="s">
        <v>153</v>
      </c>
      <c r="M18" s="53" t="s">
        <v>152</v>
      </c>
      <c r="N18" s="53" t="s">
        <v>152</v>
      </c>
      <c r="O18" s="53" t="s">
        <v>152</v>
      </c>
      <c r="P18" s="53" t="s">
        <v>148</v>
      </c>
      <c r="Q18" s="53" t="s">
        <v>148</v>
      </c>
      <c r="R18" s="53" t="s">
        <v>148</v>
      </c>
      <c r="S18" s="53" t="s">
        <v>152</v>
      </c>
      <c r="T18" s="53" t="s">
        <v>152</v>
      </c>
      <c r="U18" s="53" t="s">
        <v>152</v>
      </c>
      <c r="V18" s="53" t="s">
        <v>152</v>
      </c>
      <c r="W18" s="53" t="s">
        <v>152</v>
      </c>
      <c r="X18" s="53" t="s">
        <v>152</v>
      </c>
      <c r="Y18" s="53" t="s">
        <v>148</v>
      </c>
    </row>
    <row r="19" spans="1:25">
      <c r="A19" s="53" t="s">
        <v>192</v>
      </c>
      <c r="B19" s="53" t="s">
        <v>155</v>
      </c>
      <c r="C19" s="53" t="s">
        <v>149</v>
      </c>
      <c r="D19" s="53" t="s">
        <v>149</v>
      </c>
      <c r="E19" s="54" t="s">
        <v>193</v>
      </c>
      <c r="F19" s="55" t="s">
        <v>194</v>
      </c>
      <c r="G19" s="54"/>
      <c r="H19" s="53" t="s">
        <v>158</v>
      </c>
      <c r="I19" s="53" t="s">
        <v>176</v>
      </c>
      <c r="J19" s="53" t="s">
        <v>176</v>
      </c>
      <c r="K19" s="53" t="s">
        <v>153</v>
      </c>
      <c r="L19" s="53" t="s">
        <v>158</v>
      </c>
      <c r="M19" s="53" t="s">
        <v>152</v>
      </c>
      <c r="N19" s="53" t="s">
        <v>153</v>
      </c>
      <c r="O19" s="53" t="s">
        <v>158</v>
      </c>
      <c r="P19" s="53" t="s">
        <v>148</v>
      </c>
      <c r="Q19" s="53" t="s">
        <v>148</v>
      </c>
      <c r="R19" s="53" t="s">
        <v>148</v>
      </c>
      <c r="S19" s="53" t="s">
        <v>152</v>
      </c>
      <c r="T19" s="53" t="s">
        <v>195</v>
      </c>
      <c r="U19" s="53" t="s">
        <v>153</v>
      </c>
      <c r="V19" s="53" t="s">
        <v>153</v>
      </c>
      <c r="W19" s="53" t="s">
        <v>152</v>
      </c>
      <c r="X19" s="53" t="s">
        <v>148</v>
      </c>
      <c r="Y19" s="53" t="s">
        <v>152</v>
      </c>
    </row>
    <row r="20" spans="1:25">
      <c r="A20" s="53" t="s">
        <v>196</v>
      </c>
      <c r="B20" s="53" t="s">
        <v>149</v>
      </c>
      <c r="C20" s="53" t="s">
        <v>155</v>
      </c>
      <c r="D20" s="53" t="s">
        <v>149</v>
      </c>
      <c r="E20" s="54" t="s">
        <v>197</v>
      </c>
      <c r="F20" s="55" t="s">
        <v>198</v>
      </c>
      <c r="G20" s="54"/>
      <c r="H20" s="53" t="s">
        <v>158</v>
      </c>
      <c r="I20" s="53" t="s">
        <v>176</v>
      </c>
      <c r="J20" s="53" t="s">
        <v>152</v>
      </c>
      <c r="K20" s="53" t="s">
        <v>152</v>
      </c>
      <c r="L20" s="53" t="s">
        <v>158</v>
      </c>
      <c r="M20" s="53" t="s">
        <v>152</v>
      </c>
      <c r="N20" s="53" t="s">
        <v>158</v>
      </c>
      <c r="O20" s="53" t="s">
        <v>148</v>
      </c>
      <c r="P20" s="53" t="s">
        <v>148</v>
      </c>
      <c r="Q20" s="53" t="s">
        <v>148</v>
      </c>
      <c r="R20" s="53" t="s">
        <v>148</v>
      </c>
      <c r="S20" s="53" t="s">
        <v>152</v>
      </c>
      <c r="T20" s="53" t="s">
        <v>158</v>
      </c>
      <c r="U20" s="53" t="s">
        <v>176</v>
      </c>
      <c r="V20" s="53" t="s">
        <v>176</v>
      </c>
      <c r="W20" s="53" t="s">
        <v>152</v>
      </c>
      <c r="X20" s="53" t="s">
        <v>148</v>
      </c>
      <c r="Y20" s="53" t="s">
        <v>152</v>
      </c>
    </row>
    <row r="21" spans="1:25">
      <c r="A21" s="53" t="s">
        <v>154</v>
      </c>
      <c r="B21" s="53" t="s">
        <v>149</v>
      </c>
      <c r="C21" s="53" t="s">
        <v>155</v>
      </c>
      <c r="D21" s="53" t="s">
        <v>149</v>
      </c>
      <c r="E21" s="54" t="s">
        <v>199</v>
      </c>
      <c r="F21" s="55" t="s">
        <v>200</v>
      </c>
      <c r="G21" s="54"/>
      <c r="H21" s="53" t="s">
        <v>152</v>
      </c>
      <c r="I21" s="53" t="s">
        <v>152</v>
      </c>
      <c r="J21" s="53" t="s">
        <v>152</v>
      </c>
      <c r="K21" s="53" t="s">
        <v>152</v>
      </c>
      <c r="L21" s="53" t="s">
        <v>158</v>
      </c>
      <c r="M21" s="53" t="s">
        <v>152</v>
      </c>
      <c r="N21" s="53" t="s">
        <v>153</v>
      </c>
      <c r="O21" s="53" t="s">
        <v>152</v>
      </c>
      <c r="P21" s="53" t="s">
        <v>148</v>
      </c>
      <c r="Q21" s="53" t="s">
        <v>148</v>
      </c>
      <c r="R21" s="53" t="s">
        <v>148</v>
      </c>
      <c r="S21" s="53" t="s">
        <v>152</v>
      </c>
      <c r="T21" s="53" t="s">
        <v>152</v>
      </c>
      <c r="U21" s="53" t="s">
        <v>152</v>
      </c>
      <c r="V21" s="53" t="s">
        <v>153</v>
      </c>
      <c r="W21" s="53" t="s">
        <v>152</v>
      </c>
      <c r="X21" s="53" t="s">
        <v>152</v>
      </c>
      <c r="Y21" s="53" t="s">
        <v>148</v>
      </c>
    </row>
    <row r="22" spans="1:25" ht="28.8">
      <c r="A22" s="53" t="s">
        <v>201</v>
      </c>
      <c r="B22" s="53" t="s">
        <v>149</v>
      </c>
      <c r="C22" s="53" t="s">
        <v>155</v>
      </c>
      <c r="D22" s="53" t="s">
        <v>149</v>
      </c>
      <c r="E22" s="54" t="s">
        <v>202</v>
      </c>
      <c r="F22" s="55" t="s">
        <v>203</v>
      </c>
      <c r="G22" s="54"/>
      <c r="H22" s="53" t="s">
        <v>152</v>
      </c>
      <c r="I22" s="53" t="s">
        <v>152</v>
      </c>
      <c r="J22" s="53" t="s">
        <v>152</v>
      </c>
      <c r="K22" s="53" t="s">
        <v>152</v>
      </c>
      <c r="L22" s="53" t="s">
        <v>152</v>
      </c>
      <c r="M22" s="53" t="s">
        <v>152</v>
      </c>
      <c r="N22" s="53" t="s">
        <v>152</v>
      </c>
      <c r="O22" s="53" t="s">
        <v>152</v>
      </c>
      <c r="P22" s="53" t="s">
        <v>148</v>
      </c>
      <c r="Q22" s="53" t="s">
        <v>148</v>
      </c>
      <c r="R22" s="53" t="s">
        <v>148</v>
      </c>
      <c r="S22" s="53" t="s">
        <v>152</v>
      </c>
      <c r="T22" s="53" t="s">
        <v>152</v>
      </c>
      <c r="U22" s="53" t="s">
        <v>152</v>
      </c>
      <c r="V22" s="53" t="s">
        <v>152</v>
      </c>
      <c r="W22" s="53" t="s">
        <v>152</v>
      </c>
      <c r="X22" s="53" t="s">
        <v>152</v>
      </c>
      <c r="Y22" s="53" t="s">
        <v>148</v>
      </c>
    </row>
    <row r="23" spans="1:25">
      <c r="A23" s="53" t="s">
        <v>204</v>
      </c>
      <c r="B23" s="53" t="s">
        <v>155</v>
      </c>
      <c r="C23" s="53" t="s">
        <v>149</v>
      </c>
      <c r="D23" s="53" t="s">
        <v>149</v>
      </c>
      <c r="E23" s="54" t="s">
        <v>205</v>
      </c>
      <c r="F23" s="55" t="s">
        <v>206</v>
      </c>
      <c r="G23" s="54"/>
      <c r="H23" s="53" t="s">
        <v>148</v>
      </c>
      <c r="I23" s="53" t="s">
        <v>148</v>
      </c>
      <c r="J23" s="53" t="s">
        <v>148</v>
      </c>
      <c r="K23" s="53" t="s">
        <v>148</v>
      </c>
      <c r="L23" s="53" t="s">
        <v>148</v>
      </c>
      <c r="M23" s="53" t="s">
        <v>148</v>
      </c>
      <c r="N23" s="53" t="s">
        <v>148</v>
      </c>
      <c r="O23" s="53" t="s">
        <v>148</v>
      </c>
      <c r="P23" s="53" t="s">
        <v>148</v>
      </c>
      <c r="Q23" s="53" t="s">
        <v>148</v>
      </c>
      <c r="R23" s="53" t="s">
        <v>148</v>
      </c>
      <c r="S23" s="53" t="s">
        <v>148</v>
      </c>
      <c r="T23" s="53" t="s">
        <v>148</v>
      </c>
      <c r="U23" s="53" t="s">
        <v>148</v>
      </c>
      <c r="V23" s="53" t="s">
        <v>148</v>
      </c>
      <c r="W23" s="53" t="s">
        <v>148</v>
      </c>
      <c r="X23" s="53" t="s">
        <v>148</v>
      </c>
      <c r="Y23" s="53" t="s">
        <v>148</v>
      </c>
    </row>
    <row r="24" spans="1:25" ht="28.8">
      <c r="A24" s="53" t="s">
        <v>207</v>
      </c>
      <c r="B24" s="53" t="s">
        <v>149</v>
      </c>
      <c r="C24" s="53" t="s">
        <v>155</v>
      </c>
      <c r="D24" s="53" t="s">
        <v>149</v>
      </c>
      <c r="E24" s="54" t="s">
        <v>208</v>
      </c>
      <c r="F24" s="55" t="s">
        <v>209</v>
      </c>
      <c r="G24" s="54"/>
      <c r="H24" s="53" t="s">
        <v>152</v>
      </c>
      <c r="I24" s="53" t="s">
        <v>152</v>
      </c>
      <c r="J24" s="53" t="s">
        <v>152</v>
      </c>
      <c r="K24" s="53" t="s">
        <v>152</v>
      </c>
      <c r="L24" s="53" t="s">
        <v>152</v>
      </c>
      <c r="M24" s="53" t="s">
        <v>152</v>
      </c>
      <c r="N24" s="53" t="s">
        <v>152</v>
      </c>
      <c r="O24" s="53" t="s">
        <v>152</v>
      </c>
      <c r="P24" s="53" t="s">
        <v>148</v>
      </c>
      <c r="Q24" s="53" t="s">
        <v>148</v>
      </c>
      <c r="R24" s="53" t="s">
        <v>148</v>
      </c>
      <c r="S24" s="53" t="s">
        <v>152</v>
      </c>
      <c r="T24" s="53" t="s">
        <v>152</v>
      </c>
      <c r="U24" s="53" t="s">
        <v>152</v>
      </c>
      <c r="V24" s="53" t="s">
        <v>152</v>
      </c>
      <c r="W24" s="53" t="s">
        <v>152</v>
      </c>
      <c r="X24" s="53" t="s">
        <v>152</v>
      </c>
      <c r="Y24" s="53" t="s">
        <v>152</v>
      </c>
    </row>
    <row r="25" spans="1:25" ht="72">
      <c r="A25" s="53" t="s">
        <v>148</v>
      </c>
      <c r="B25" s="53" t="s">
        <v>155</v>
      </c>
      <c r="C25" s="53" t="s">
        <v>149</v>
      </c>
      <c r="D25" s="53" t="s">
        <v>149</v>
      </c>
      <c r="E25" s="54" t="s">
        <v>210</v>
      </c>
      <c r="F25" s="55" t="s">
        <v>211</v>
      </c>
      <c r="G25" s="54"/>
      <c r="H25" s="53" t="s">
        <v>152</v>
      </c>
      <c r="I25" s="53" t="s">
        <v>152</v>
      </c>
      <c r="J25" s="53" t="s">
        <v>152</v>
      </c>
      <c r="K25" s="53" t="s">
        <v>152</v>
      </c>
      <c r="L25" s="53" t="s">
        <v>152</v>
      </c>
      <c r="M25" s="53" t="s">
        <v>152</v>
      </c>
      <c r="N25" s="53" t="s">
        <v>152</v>
      </c>
      <c r="O25" s="53" t="s">
        <v>152</v>
      </c>
      <c r="P25" s="53" t="s">
        <v>148</v>
      </c>
      <c r="Q25" s="53" t="s">
        <v>148</v>
      </c>
      <c r="R25" s="53" t="s">
        <v>148</v>
      </c>
      <c r="S25" s="53" t="s">
        <v>152</v>
      </c>
      <c r="T25" s="53" t="s">
        <v>152</v>
      </c>
      <c r="U25" s="53" t="s">
        <v>152</v>
      </c>
      <c r="V25" s="53" t="s">
        <v>152</v>
      </c>
      <c r="W25" s="53" t="s">
        <v>152</v>
      </c>
      <c r="X25" s="53" t="s">
        <v>152</v>
      </c>
      <c r="Y25" s="53" t="s">
        <v>148</v>
      </c>
    </row>
    <row r="26" spans="1:25">
      <c r="A26" s="53" t="s">
        <v>207</v>
      </c>
      <c r="B26" s="53" t="s">
        <v>149</v>
      </c>
      <c r="C26" s="53" t="s">
        <v>155</v>
      </c>
      <c r="D26" s="53" t="s">
        <v>149</v>
      </c>
      <c r="E26" s="54" t="s">
        <v>212</v>
      </c>
      <c r="F26" s="55" t="s">
        <v>213</v>
      </c>
      <c r="G26" s="54"/>
      <c r="H26" s="53" t="s">
        <v>152</v>
      </c>
      <c r="I26" s="53" t="s">
        <v>152</v>
      </c>
      <c r="J26" s="53" t="s">
        <v>152</v>
      </c>
      <c r="K26" s="53" t="s">
        <v>152</v>
      </c>
      <c r="L26" s="53" t="s">
        <v>152</v>
      </c>
      <c r="M26" s="53" t="s">
        <v>152</v>
      </c>
      <c r="N26" s="53" t="s">
        <v>152</v>
      </c>
      <c r="O26" s="53" t="s">
        <v>152</v>
      </c>
      <c r="P26" s="53" t="s">
        <v>148</v>
      </c>
      <c r="Q26" s="53" t="s">
        <v>148</v>
      </c>
      <c r="R26" s="53" t="s">
        <v>148</v>
      </c>
      <c r="S26" s="53" t="s">
        <v>152</v>
      </c>
      <c r="T26" s="53" t="s">
        <v>152</v>
      </c>
      <c r="U26" s="53" t="s">
        <v>152</v>
      </c>
      <c r="V26" s="53" t="s">
        <v>152</v>
      </c>
      <c r="W26" s="53" t="s">
        <v>152</v>
      </c>
      <c r="X26" s="53" t="s">
        <v>152</v>
      </c>
      <c r="Y26" s="53" t="s">
        <v>152</v>
      </c>
    </row>
    <row r="27" spans="1:25">
      <c r="A27" s="53" t="s">
        <v>214</v>
      </c>
      <c r="B27" s="53" t="s">
        <v>155</v>
      </c>
      <c r="C27" s="53" t="s">
        <v>149</v>
      </c>
      <c r="D27" s="53" t="s">
        <v>149</v>
      </c>
      <c r="E27" s="54" t="s">
        <v>215</v>
      </c>
      <c r="F27" s="55" t="s">
        <v>216</v>
      </c>
      <c r="G27" s="54"/>
      <c r="H27" s="53" t="s">
        <v>152</v>
      </c>
      <c r="I27" s="53" t="s">
        <v>152</v>
      </c>
      <c r="J27" s="53" t="s">
        <v>152</v>
      </c>
      <c r="K27" s="53" t="s">
        <v>152</v>
      </c>
      <c r="L27" s="53" t="s">
        <v>152</v>
      </c>
      <c r="M27" s="53" t="s">
        <v>152</v>
      </c>
      <c r="N27" s="53" t="s">
        <v>152</v>
      </c>
      <c r="O27" s="53" t="s">
        <v>152</v>
      </c>
      <c r="P27" s="53" t="s">
        <v>148</v>
      </c>
      <c r="Q27" s="53" t="s">
        <v>148</v>
      </c>
      <c r="R27" s="53" t="s">
        <v>148</v>
      </c>
      <c r="S27" s="53" t="s">
        <v>152</v>
      </c>
      <c r="T27" s="53" t="s">
        <v>152</v>
      </c>
      <c r="U27" s="53" t="s">
        <v>152</v>
      </c>
      <c r="V27" s="53" t="s">
        <v>152</v>
      </c>
      <c r="W27" s="53" t="s">
        <v>152</v>
      </c>
      <c r="X27" s="53" t="s">
        <v>152</v>
      </c>
      <c r="Y27" s="53" t="s">
        <v>148</v>
      </c>
    </row>
    <row r="28" spans="1:25">
      <c r="A28" s="53" t="s">
        <v>148</v>
      </c>
      <c r="B28" s="53" t="s">
        <v>149</v>
      </c>
      <c r="C28" s="53" t="s">
        <v>155</v>
      </c>
      <c r="D28" s="53" t="s">
        <v>149</v>
      </c>
      <c r="E28" s="54" t="s">
        <v>217</v>
      </c>
      <c r="F28" s="55" t="s">
        <v>218</v>
      </c>
      <c r="G28" s="54"/>
      <c r="H28" s="53" t="s">
        <v>153</v>
      </c>
      <c r="I28" s="53" t="s">
        <v>153</v>
      </c>
      <c r="J28" s="53" t="s">
        <v>152</v>
      </c>
      <c r="K28" s="53" t="s">
        <v>152</v>
      </c>
      <c r="L28" s="53" t="s">
        <v>176</v>
      </c>
      <c r="M28" s="53" t="s">
        <v>152</v>
      </c>
      <c r="N28" s="53" t="s">
        <v>153</v>
      </c>
      <c r="O28" s="53" t="s">
        <v>152</v>
      </c>
      <c r="P28" s="53" t="s">
        <v>148</v>
      </c>
      <c r="Q28" s="53" t="s">
        <v>148</v>
      </c>
      <c r="R28" s="53" t="s">
        <v>148</v>
      </c>
      <c r="S28" s="53" t="s">
        <v>152</v>
      </c>
      <c r="T28" s="53" t="s">
        <v>152</v>
      </c>
      <c r="U28" s="53" t="s">
        <v>152</v>
      </c>
      <c r="V28" s="53" t="s">
        <v>152</v>
      </c>
      <c r="W28" s="53" t="s">
        <v>152</v>
      </c>
      <c r="X28" s="53" t="s">
        <v>148</v>
      </c>
      <c r="Y28" s="53" t="s">
        <v>148</v>
      </c>
    </row>
    <row r="29" spans="1:25">
      <c r="A29" s="53" t="s">
        <v>219</v>
      </c>
      <c r="B29" s="53" t="s">
        <v>155</v>
      </c>
      <c r="C29" s="53" t="s">
        <v>149</v>
      </c>
      <c r="D29" s="53" t="s">
        <v>149</v>
      </c>
      <c r="E29" s="54" t="s">
        <v>220</v>
      </c>
      <c r="F29" s="55" t="s">
        <v>221</v>
      </c>
      <c r="G29" s="54"/>
      <c r="H29" s="53" t="s">
        <v>148</v>
      </c>
      <c r="I29" s="53" t="s">
        <v>148</v>
      </c>
      <c r="J29" s="53" t="s">
        <v>148</v>
      </c>
      <c r="K29" s="53" t="s">
        <v>148</v>
      </c>
      <c r="L29" s="53" t="s">
        <v>148</v>
      </c>
      <c r="M29" s="53" t="s">
        <v>148</v>
      </c>
      <c r="N29" s="53" t="s">
        <v>148</v>
      </c>
      <c r="O29" s="53" t="s">
        <v>148</v>
      </c>
      <c r="P29" s="53" t="s">
        <v>148</v>
      </c>
      <c r="Q29" s="53" t="s">
        <v>148</v>
      </c>
      <c r="R29" s="53" t="s">
        <v>148</v>
      </c>
      <c r="S29" s="53" t="s">
        <v>148</v>
      </c>
      <c r="T29" s="53" t="s">
        <v>148</v>
      </c>
      <c r="U29" s="53" t="s">
        <v>148</v>
      </c>
      <c r="V29" s="53" t="s">
        <v>148</v>
      </c>
      <c r="W29" s="53" t="s">
        <v>148</v>
      </c>
      <c r="X29" s="53" t="s">
        <v>148</v>
      </c>
      <c r="Y29" s="53" t="s">
        <v>148</v>
      </c>
    </row>
    <row r="30" spans="1:25">
      <c r="A30" s="53" t="s">
        <v>222</v>
      </c>
      <c r="B30" s="53" t="s">
        <v>149</v>
      </c>
      <c r="C30" s="53" t="s">
        <v>155</v>
      </c>
      <c r="D30" s="53" t="s">
        <v>149</v>
      </c>
      <c r="E30" s="54" t="s">
        <v>223</v>
      </c>
      <c r="F30" s="55" t="s">
        <v>224</v>
      </c>
      <c r="G30" s="54"/>
      <c r="H30" s="53" t="s">
        <v>158</v>
      </c>
      <c r="I30" s="53" t="s">
        <v>158</v>
      </c>
      <c r="J30" s="53" t="s">
        <v>158</v>
      </c>
      <c r="K30" s="53" t="s">
        <v>158</v>
      </c>
      <c r="L30" s="53" t="s">
        <v>158</v>
      </c>
      <c r="M30" s="53" t="s">
        <v>153</v>
      </c>
      <c r="N30" s="53" t="s">
        <v>158</v>
      </c>
      <c r="O30" s="53" t="s">
        <v>158</v>
      </c>
      <c r="P30" s="53" t="s">
        <v>148</v>
      </c>
      <c r="Q30" s="53" t="s">
        <v>148</v>
      </c>
      <c r="R30" s="53" t="s">
        <v>148</v>
      </c>
      <c r="S30" s="53" t="s">
        <v>176</v>
      </c>
      <c r="T30" s="53" t="s">
        <v>158</v>
      </c>
      <c r="U30" s="53" t="s">
        <v>158</v>
      </c>
      <c r="V30" s="53" t="s">
        <v>158</v>
      </c>
      <c r="W30" s="53" t="s">
        <v>153</v>
      </c>
      <c r="X30" s="53" t="s">
        <v>148</v>
      </c>
      <c r="Y30" s="53" t="s">
        <v>152</v>
      </c>
    </row>
    <row r="31" spans="1:25" ht="43.2">
      <c r="A31" s="53" t="s">
        <v>225</v>
      </c>
      <c r="B31" s="53" t="s">
        <v>149</v>
      </c>
      <c r="C31" s="53" t="s">
        <v>155</v>
      </c>
      <c r="D31" s="53" t="s">
        <v>149</v>
      </c>
      <c r="E31" s="54" t="s">
        <v>226</v>
      </c>
      <c r="F31" s="55" t="s">
        <v>227</v>
      </c>
      <c r="G31" s="54"/>
      <c r="H31" s="53" t="s">
        <v>152</v>
      </c>
      <c r="I31" s="53" t="s">
        <v>152</v>
      </c>
      <c r="J31" s="53" t="s">
        <v>152</v>
      </c>
      <c r="K31" s="53" t="s">
        <v>152</v>
      </c>
      <c r="L31" s="53" t="s">
        <v>153</v>
      </c>
      <c r="M31" s="53" t="s">
        <v>152</v>
      </c>
      <c r="N31" s="53" t="s">
        <v>152</v>
      </c>
      <c r="O31" s="53" t="s">
        <v>152</v>
      </c>
      <c r="P31" s="53" t="s">
        <v>148</v>
      </c>
      <c r="Q31" s="53" t="s">
        <v>148</v>
      </c>
      <c r="R31" s="53" t="s">
        <v>148</v>
      </c>
      <c r="S31" s="53" t="s">
        <v>152</v>
      </c>
      <c r="T31" s="53" t="s">
        <v>152</v>
      </c>
      <c r="U31" s="53" t="s">
        <v>152</v>
      </c>
      <c r="V31" s="53" t="s">
        <v>152</v>
      </c>
      <c r="W31" s="53" t="s">
        <v>152</v>
      </c>
      <c r="X31" s="53" t="s">
        <v>152</v>
      </c>
      <c r="Y31" s="53" t="s">
        <v>148</v>
      </c>
    </row>
    <row r="32" spans="1:25">
      <c r="A32" s="53" t="s">
        <v>228</v>
      </c>
      <c r="B32" s="53" t="s">
        <v>155</v>
      </c>
      <c r="C32" s="53" t="s">
        <v>155</v>
      </c>
      <c r="D32" s="53" t="s">
        <v>149</v>
      </c>
      <c r="E32" s="54" t="s">
        <v>229</v>
      </c>
      <c r="F32" s="55" t="s">
        <v>230</v>
      </c>
      <c r="G32" s="54"/>
      <c r="H32" s="53" t="s">
        <v>152</v>
      </c>
      <c r="I32" s="53" t="s">
        <v>152</v>
      </c>
      <c r="J32" s="53" t="s">
        <v>152</v>
      </c>
      <c r="K32" s="53" t="s">
        <v>152</v>
      </c>
      <c r="L32" s="53" t="s">
        <v>152</v>
      </c>
      <c r="M32" s="53" t="s">
        <v>152</v>
      </c>
      <c r="N32" s="53" t="s">
        <v>152</v>
      </c>
      <c r="O32" s="53" t="s">
        <v>152</v>
      </c>
      <c r="P32" s="53" t="s">
        <v>148</v>
      </c>
      <c r="Q32" s="53" t="s">
        <v>148</v>
      </c>
      <c r="R32" s="53" t="s">
        <v>148</v>
      </c>
      <c r="S32" s="53" t="s">
        <v>152</v>
      </c>
      <c r="T32" s="53" t="s">
        <v>152</v>
      </c>
      <c r="U32" s="53" t="s">
        <v>152</v>
      </c>
      <c r="V32" s="53" t="s">
        <v>152</v>
      </c>
      <c r="W32" s="53" t="s">
        <v>152</v>
      </c>
      <c r="X32" s="53" t="s">
        <v>152</v>
      </c>
      <c r="Y32" s="53" t="s">
        <v>148</v>
      </c>
    </row>
    <row r="33" spans="1:25">
      <c r="A33" s="53" t="s">
        <v>231</v>
      </c>
      <c r="B33" s="53" t="s">
        <v>155</v>
      </c>
      <c r="C33" s="53" t="s">
        <v>149</v>
      </c>
      <c r="D33" s="53" t="s">
        <v>149</v>
      </c>
      <c r="E33" s="54" t="s">
        <v>232</v>
      </c>
      <c r="F33" s="55" t="s">
        <v>233</v>
      </c>
      <c r="G33" s="54"/>
      <c r="H33" s="53" t="s">
        <v>152</v>
      </c>
      <c r="I33" s="53" t="s">
        <v>152</v>
      </c>
      <c r="J33" s="53" t="s">
        <v>152</v>
      </c>
      <c r="K33" s="53" t="s">
        <v>152</v>
      </c>
      <c r="L33" s="53" t="s">
        <v>153</v>
      </c>
      <c r="M33" s="53" t="s">
        <v>152</v>
      </c>
      <c r="N33" s="53" t="s">
        <v>152</v>
      </c>
      <c r="O33" s="53" t="s">
        <v>152</v>
      </c>
      <c r="P33" s="53" t="s">
        <v>148</v>
      </c>
      <c r="Q33" s="53" t="s">
        <v>148</v>
      </c>
      <c r="R33" s="53" t="s">
        <v>148</v>
      </c>
      <c r="S33" s="53" t="s">
        <v>152</v>
      </c>
      <c r="T33" s="53" t="s">
        <v>152</v>
      </c>
      <c r="U33" s="53" t="s">
        <v>152</v>
      </c>
      <c r="V33" s="53" t="s">
        <v>152</v>
      </c>
      <c r="W33" s="53" t="s">
        <v>152</v>
      </c>
      <c r="X33" s="53" t="s">
        <v>152</v>
      </c>
      <c r="Y33" s="53" t="s">
        <v>148</v>
      </c>
    </row>
    <row r="34" spans="1:25">
      <c r="A34" s="53" t="s">
        <v>234</v>
      </c>
      <c r="B34" s="53" t="s">
        <v>155</v>
      </c>
      <c r="C34" s="53" t="s">
        <v>155</v>
      </c>
      <c r="D34" s="53" t="s">
        <v>149</v>
      </c>
      <c r="E34" s="54" t="s">
        <v>235</v>
      </c>
      <c r="F34" s="55" t="s">
        <v>236</v>
      </c>
      <c r="G34" s="54"/>
      <c r="H34" s="53" t="s">
        <v>158</v>
      </c>
      <c r="I34" s="53" t="s">
        <v>158</v>
      </c>
      <c r="J34" s="53" t="s">
        <v>176</v>
      </c>
      <c r="K34" s="53" t="s">
        <v>176</v>
      </c>
      <c r="L34" s="53" t="s">
        <v>158</v>
      </c>
      <c r="M34" s="53" t="s">
        <v>152</v>
      </c>
      <c r="N34" s="53" t="s">
        <v>158</v>
      </c>
      <c r="O34" s="53" t="s">
        <v>152</v>
      </c>
      <c r="P34" s="53" t="s">
        <v>148</v>
      </c>
      <c r="Q34" s="53" t="s">
        <v>176</v>
      </c>
      <c r="R34" s="53" t="s">
        <v>148</v>
      </c>
      <c r="S34" s="53" t="s">
        <v>152</v>
      </c>
      <c r="T34" s="53" t="s">
        <v>153</v>
      </c>
      <c r="U34" s="53" t="s">
        <v>176</v>
      </c>
      <c r="V34" s="53" t="s">
        <v>176</v>
      </c>
      <c r="W34" s="53" t="s">
        <v>152</v>
      </c>
      <c r="X34" s="53" t="s">
        <v>152</v>
      </c>
      <c r="Y34" s="53" t="s">
        <v>152</v>
      </c>
    </row>
    <row r="35" spans="1:25">
      <c r="A35" s="53" t="s">
        <v>237</v>
      </c>
      <c r="B35" s="53" t="s">
        <v>155</v>
      </c>
      <c r="C35" s="53" t="s">
        <v>149</v>
      </c>
      <c r="D35" s="53" t="s">
        <v>149</v>
      </c>
      <c r="E35" s="54" t="s">
        <v>238</v>
      </c>
      <c r="F35" s="55" t="s">
        <v>239</v>
      </c>
      <c r="G35" s="54"/>
      <c r="H35" s="53" t="s">
        <v>152</v>
      </c>
      <c r="I35" s="53" t="s">
        <v>152</v>
      </c>
      <c r="J35" s="53" t="s">
        <v>152</v>
      </c>
      <c r="K35" s="53" t="s">
        <v>152</v>
      </c>
      <c r="L35" s="53" t="s">
        <v>152</v>
      </c>
      <c r="M35" s="53" t="s">
        <v>152</v>
      </c>
      <c r="N35" s="53" t="s">
        <v>152</v>
      </c>
      <c r="O35" s="53" t="s">
        <v>152</v>
      </c>
      <c r="P35" s="53" t="s">
        <v>148</v>
      </c>
      <c r="Q35" s="53" t="s">
        <v>148</v>
      </c>
      <c r="R35" s="53" t="s">
        <v>148</v>
      </c>
      <c r="S35" s="53" t="s">
        <v>152</v>
      </c>
      <c r="T35" s="53" t="s">
        <v>152</v>
      </c>
      <c r="U35" s="53" t="s">
        <v>152</v>
      </c>
      <c r="V35" s="53" t="s">
        <v>152</v>
      </c>
      <c r="W35" s="53" t="s">
        <v>152</v>
      </c>
      <c r="X35" s="53" t="s">
        <v>152</v>
      </c>
      <c r="Y35" s="53" t="s">
        <v>152</v>
      </c>
    </row>
    <row r="36" spans="1:25">
      <c r="A36" s="53" t="s">
        <v>240</v>
      </c>
      <c r="B36" s="53" t="s">
        <v>149</v>
      </c>
      <c r="C36" s="53" t="s">
        <v>155</v>
      </c>
      <c r="D36" s="53" t="s">
        <v>149</v>
      </c>
      <c r="E36" s="54" t="s">
        <v>241</v>
      </c>
      <c r="F36" s="55" t="s">
        <v>242</v>
      </c>
      <c r="G36" s="54"/>
      <c r="H36" s="53" t="s">
        <v>152</v>
      </c>
      <c r="I36" s="53" t="s">
        <v>152</v>
      </c>
      <c r="J36" s="53" t="s">
        <v>152</v>
      </c>
      <c r="K36" s="53" t="s">
        <v>152</v>
      </c>
      <c r="L36" s="53" t="s">
        <v>152</v>
      </c>
      <c r="M36" s="53" t="s">
        <v>152</v>
      </c>
      <c r="N36" s="53" t="s">
        <v>152</v>
      </c>
      <c r="O36" s="53" t="s">
        <v>152</v>
      </c>
      <c r="P36" s="53" t="s">
        <v>148</v>
      </c>
      <c r="Q36" s="53" t="s">
        <v>148</v>
      </c>
      <c r="R36" s="53" t="s">
        <v>148</v>
      </c>
      <c r="S36" s="53" t="s">
        <v>152</v>
      </c>
      <c r="T36" s="53" t="s">
        <v>152</v>
      </c>
      <c r="U36" s="53" t="s">
        <v>152</v>
      </c>
      <c r="V36" s="53" t="s">
        <v>152</v>
      </c>
      <c r="W36" s="53" t="s">
        <v>152</v>
      </c>
      <c r="X36" s="53" t="s">
        <v>152</v>
      </c>
      <c r="Y36" s="53" t="s">
        <v>148</v>
      </c>
    </row>
    <row r="37" spans="1:25">
      <c r="A37" s="53" t="s">
        <v>177</v>
      </c>
      <c r="B37" s="53" t="s">
        <v>149</v>
      </c>
      <c r="C37" s="53" t="s">
        <v>155</v>
      </c>
      <c r="D37" s="53" t="s">
        <v>149</v>
      </c>
      <c r="E37" s="54" t="s">
        <v>243</v>
      </c>
      <c r="F37" s="55" t="s">
        <v>244</v>
      </c>
      <c r="G37" s="54"/>
      <c r="H37" s="53" t="s">
        <v>158</v>
      </c>
      <c r="I37" s="53" t="s">
        <v>158</v>
      </c>
      <c r="J37" s="53" t="s">
        <v>158</v>
      </c>
      <c r="K37" s="53" t="s">
        <v>158</v>
      </c>
      <c r="L37" s="53" t="s">
        <v>158</v>
      </c>
      <c r="M37" s="53" t="s">
        <v>153</v>
      </c>
      <c r="N37" s="53" t="s">
        <v>158</v>
      </c>
      <c r="O37" s="53" t="s">
        <v>158</v>
      </c>
      <c r="P37" s="53" t="s">
        <v>148</v>
      </c>
      <c r="Q37" s="53" t="s">
        <v>148</v>
      </c>
      <c r="R37" s="53" t="s">
        <v>148</v>
      </c>
      <c r="S37" s="53" t="s">
        <v>153</v>
      </c>
      <c r="T37" s="53" t="s">
        <v>158</v>
      </c>
      <c r="U37" s="53" t="s">
        <v>158</v>
      </c>
      <c r="V37" s="53" t="s">
        <v>158</v>
      </c>
      <c r="W37" s="53" t="s">
        <v>152</v>
      </c>
      <c r="X37" s="53" t="s">
        <v>148</v>
      </c>
      <c r="Y37" s="53" t="s">
        <v>152</v>
      </c>
    </row>
    <row r="38" spans="1:25">
      <c r="A38" s="53" t="s">
        <v>245</v>
      </c>
      <c r="B38" s="53" t="s">
        <v>149</v>
      </c>
      <c r="C38" s="53" t="s">
        <v>155</v>
      </c>
      <c r="D38" s="53" t="s">
        <v>149</v>
      </c>
      <c r="E38" s="54" t="s">
        <v>246</v>
      </c>
      <c r="F38" s="55" t="s">
        <v>247</v>
      </c>
      <c r="G38" s="54"/>
      <c r="H38" s="53" t="s">
        <v>152</v>
      </c>
      <c r="I38" s="53" t="s">
        <v>152</v>
      </c>
      <c r="J38" s="53" t="s">
        <v>152</v>
      </c>
      <c r="K38" s="53" t="s">
        <v>152</v>
      </c>
      <c r="L38" s="53" t="s">
        <v>152</v>
      </c>
      <c r="M38" s="53" t="s">
        <v>152</v>
      </c>
      <c r="N38" s="53" t="s">
        <v>152</v>
      </c>
      <c r="O38" s="53" t="s">
        <v>152</v>
      </c>
      <c r="P38" s="53" t="s">
        <v>148</v>
      </c>
      <c r="Q38" s="53" t="s">
        <v>148</v>
      </c>
      <c r="R38" s="53" t="s">
        <v>148</v>
      </c>
      <c r="S38" s="53" t="s">
        <v>152</v>
      </c>
      <c r="T38" s="53" t="s">
        <v>152</v>
      </c>
      <c r="U38" s="53" t="s">
        <v>152</v>
      </c>
      <c r="V38" s="53" t="s">
        <v>152</v>
      </c>
      <c r="W38" s="53" t="s">
        <v>152</v>
      </c>
      <c r="X38" s="53" t="s">
        <v>152</v>
      </c>
      <c r="Y38" s="53" t="s">
        <v>158</v>
      </c>
    </row>
    <row r="39" spans="1:25">
      <c r="A39" s="53" t="s">
        <v>148</v>
      </c>
      <c r="B39" s="53" t="s">
        <v>155</v>
      </c>
      <c r="C39" s="53" t="s">
        <v>149</v>
      </c>
      <c r="D39" s="53" t="s">
        <v>149</v>
      </c>
      <c r="E39" s="54" t="s">
        <v>248</v>
      </c>
      <c r="F39" s="55" t="s">
        <v>249</v>
      </c>
      <c r="G39" s="54"/>
      <c r="H39" s="53" t="s">
        <v>152</v>
      </c>
      <c r="I39" s="53" t="s">
        <v>152</v>
      </c>
      <c r="J39" s="53" t="s">
        <v>152</v>
      </c>
      <c r="K39" s="53" t="s">
        <v>152</v>
      </c>
      <c r="L39" s="53" t="s">
        <v>152</v>
      </c>
      <c r="M39" s="53" t="s">
        <v>152</v>
      </c>
      <c r="N39" s="53" t="s">
        <v>152</v>
      </c>
      <c r="O39" s="53" t="s">
        <v>152</v>
      </c>
      <c r="P39" s="53" t="s">
        <v>148</v>
      </c>
      <c r="Q39" s="53" t="s">
        <v>148</v>
      </c>
      <c r="R39" s="53" t="s">
        <v>148</v>
      </c>
      <c r="S39" s="53" t="s">
        <v>152</v>
      </c>
      <c r="T39" s="53" t="s">
        <v>152</v>
      </c>
      <c r="U39" s="53" t="s">
        <v>152</v>
      </c>
      <c r="V39" s="53" t="s">
        <v>152</v>
      </c>
      <c r="W39" s="53" t="s">
        <v>152</v>
      </c>
      <c r="X39" s="53" t="s">
        <v>152</v>
      </c>
      <c r="Y39" s="53" t="s">
        <v>148</v>
      </c>
    </row>
    <row r="40" spans="1:25">
      <c r="A40" s="53" t="s">
        <v>204</v>
      </c>
      <c r="B40" s="53" t="s">
        <v>155</v>
      </c>
      <c r="C40" s="53" t="s">
        <v>149</v>
      </c>
      <c r="D40" s="53" t="s">
        <v>149</v>
      </c>
      <c r="E40" s="54" t="s">
        <v>250</v>
      </c>
      <c r="F40" s="55" t="s">
        <v>251</v>
      </c>
      <c r="G40" s="54"/>
      <c r="H40" s="53" t="s">
        <v>158</v>
      </c>
      <c r="I40" s="53" t="s">
        <v>158</v>
      </c>
      <c r="J40" s="53" t="s">
        <v>176</v>
      </c>
      <c r="K40" s="53" t="s">
        <v>176</v>
      </c>
      <c r="L40" s="53" t="s">
        <v>158</v>
      </c>
      <c r="M40" s="53" t="s">
        <v>152</v>
      </c>
      <c r="N40" s="53" t="s">
        <v>158</v>
      </c>
      <c r="O40" s="53" t="s">
        <v>152</v>
      </c>
      <c r="P40" s="53" t="s">
        <v>148</v>
      </c>
      <c r="Q40" s="53" t="s">
        <v>148</v>
      </c>
      <c r="R40" s="53" t="s">
        <v>148</v>
      </c>
      <c r="S40" s="53" t="s">
        <v>152</v>
      </c>
      <c r="T40" s="53" t="s">
        <v>158</v>
      </c>
      <c r="U40" s="53" t="s">
        <v>158</v>
      </c>
      <c r="V40" s="53" t="s">
        <v>158</v>
      </c>
      <c r="W40" s="53" t="s">
        <v>152</v>
      </c>
      <c r="X40" s="53" t="s">
        <v>152</v>
      </c>
      <c r="Y40" s="53" t="s">
        <v>148</v>
      </c>
    </row>
    <row r="41" spans="1:25">
      <c r="A41" s="53" t="s">
        <v>252</v>
      </c>
      <c r="B41" s="53" t="s">
        <v>155</v>
      </c>
      <c r="C41" s="53" t="s">
        <v>149</v>
      </c>
      <c r="D41" s="53" t="s">
        <v>149</v>
      </c>
      <c r="E41" s="54" t="s">
        <v>253</v>
      </c>
      <c r="F41" s="55" t="s">
        <v>254</v>
      </c>
      <c r="G41" s="54"/>
      <c r="H41" s="53" t="s">
        <v>158</v>
      </c>
      <c r="I41" s="53" t="s">
        <v>176</v>
      </c>
      <c r="J41" s="53" t="s">
        <v>176</v>
      </c>
      <c r="K41" s="53" t="s">
        <v>176</v>
      </c>
      <c r="L41" s="53" t="s">
        <v>176</v>
      </c>
      <c r="M41" s="53" t="s">
        <v>152</v>
      </c>
      <c r="N41" s="53" t="s">
        <v>152</v>
      </c>
      <c r="O41" s="53" t="s">
        <v>158</v>
      </c>
      <c r="P41" s="53" t="s">
        <v>152</v>
      </c>
      <c r="Q41" s="53" t="s">
        <v>148</v>
      </c>
      <c r="R41" s="53" t="s">
        <v>148</v>
      </c>
      <c r="S41" s="53" t="s">
        <v>152</v>
      </c>
      <c r="T41" s="53" t="s">
        <v>152</v>
      </c>
      <c r="U41" s="53" t="s">
        <v>176</v>
      </c>
      <c r="V41" s="53" t="s">
        <v>153</v>
      </c>
      <c r="W41" s="53" t="s">
        <v>152</v>
      </c>
      <c r="X41" s="53" t="s">
        <v>158</v>
      </c>
      <c r="Y41" s="53" t="s">
        <v>152</v>
      </c>
    </row>
    <row r="42" spans="1:25">
      <c r="A42" s="53" t="s">
        <v>252</v>
      </c>
      <c r="B42" s="53" t="s">
        <v>155</v>
      </c>
      <c r="C42" s="53" t="s">
        <v>149</v>
      </c>
      <c r="D42" s="53" t="s">
        <v>149</v>
      </c>
      <c r="E42" s="54" t="s">
        <v>255</v>
      </c>
      <c r="F42" s="55" t="s">
        <v>256</v>
      </c>
      <c r="G42" s="54"/>
      <c r="H42" s="53" t="s">
        <v>158</v>
      </c>
      <c r="I42" s="53" t="s">
        <v>158</v>
      </c>
      <c r="J42" s="53" t="s">
        <v>257</v>
      </c>
      <c r="K42" s="53" t="s">
        <v>257</v>
      </c>
      <c r="L42" s="53" t="s">
        <v>158</v>
      </c>
      <c r="M42" s="53" t="s">
        <v>152</v>
      </c>
      <c r="N42" s="53" t="s">
        <v>153</v>
      </c>
      <c r="O42" s="53" t="s">
        <v>158</v>
      </c>
      <c r="P42" s="53" t="s">
        <v>148</v>
      </c>
      <c r="Q42" s="53" t="s">
        <v>148</v>
      </c>
      <c r="R42" s="53" t="s">
        <v>148</v>
      </c>
      <c r="S42" s="53" t="s">
        <v>152</v>
      </c>
      <c r="T42" s="53" t="s">
        <v>153</v>
      </c>
      <c r="U42" s="53" t="s">
        <v>176</v>
      </c>
      <c r="V42" s="53" t="s">
        <v>153</v>
      </c>
      <c r="W42" s="53" t="s">
        <v>153</v>
      </c>
      <c r="X42" s="53" t="s">
        <v>158</v>
      </c>
      <c r="Y42" s="53" t="s">
        <v>152</v>
      </c>
    </row>
    <row r="43" spans="1:25">
      <c r="A43" s="53" t="s">
        <v>258</v>
      </c>
      <c r="B43" s="53" t="s">
        <v>155</v>
      </c>
      <c r="C43" s="53" t="s">
        <v>149</v>
      </c>
      <c r="D43" s="53" t="s">
        <v>149</v>
      </c>
      <c r="E43" s="54" t="s">
        <v>259</v>
      </c>
      <c r="F43" s="55" t="s">
        <v>260</v>
      </c>
      <c r="G43" s="54"/>
      <c r="H43" s="53" t="s">
        <v>158</v>
      </c>
      <c r="I43" s="53" t="s">
        <v>176</v>
      </c>
      <c r="J43" s="53" t="s">
        <v>153</v>
      </c>
      <c r="K43" s="53" t="s">
        <v>153</v>
      </c>
      <c r="L43" s="53" t="s">
        <v>158</v>
      </c>
      <c r="M43" s="53" t="s">
        <v>152</v>
      </c>
      <c r="N43" s="53" t="s">
        <v>153</v>
      </c>
      <c r="O43" s="53" t="s">
        <v>148</v>
      </c>
      <c r="P43" s="53" t="s">
        <v>148</v>
      </c>
      <c r="Q43" s="53" t="s">
        <v>148</v>
      </c>
      <c r="R43" s="53" t="s">
        <v>148</v>
      </c>
      <c r="S43" s="53" t="s">
        <v>152</v>
      </c>
      <c r="T43" s="53" t="s">
        <v>152</v>
      </c>
      <c r="U43" s="53" t="s">
        <v>176</v>
      </c>
      <c r="V43" s="53" t="s">
        <v>153</v>
      </c>
      <c r="W43" s="53" t="s">
        <v>152</v>
      </c>
      <c r="X43" s="53" t="s">
        <v>148</v>
      </c>
      <c r="Y43" s="53" t="s">
        <v>152</v>
      </c>
    </row>
    <row r="44" spans="1:25">
      <c r="A44" s="53" t="s">
        <v>261</v>
      </c>
      <c r="B44" s="53" t="s">
        <v>155</v>
      </c>
      <c r="C44" s="53" t="s">
        <v>149</v>
      </c>
      <c r="D44" s="53" t="s">
        <v>149</v>
      </c>
      <c r="E44" s="54" t="s">
        <v>262</v>
      </c>
      <c r="F44" s="55" t="s">
        <v>263</v>
      </c>
      <c r="G44" s="54"/>
      <c r="H44" s="53" t="s">
        <v>152</v>
      </c>
      <c r="I44" s="53" t="s">
        <v>152</v>
      </c>
      <c r="J44" s="53" t="s">
        <v>152</v>
      </c>
      <c r="K44" s="53" t="s">
        <v>152</v>
      </c>
      <c r="L44" s="53" t="s">
        <v>153</v>
      </c>
      <c r="M44" s="53" t="s">
        <v>152</v>
      </c>
      <c r="N44" s="53" t="s">
        <v>152</v>
      </c>
      <c r="O44" s="53" t="s">
        <v>152</v>
      </c>
      <c r="P44" s="53" t="s">
        <v>148</v>
      </c>
      <c r="Q44" s="53" t="s">
        <v>148</v>
      </c>
      <c r="R44" s="53" t="s">
        <v>148</v>
      </c>
      <c r="S44" s="53" t="s">
        <v>152</v>
      </c>
      <c r="T44" s="53" t="s">
        <v>152</v>
      </c>
      <c r="U44" s="53" t="s">
        <v>152</v>
      </c>
      <c r="V44" s="53" t="s">
        <v>152</v>
      </c>
      <c r="W44" s="53" t="s">
        <v>152</v>
      </c>
      <c r="X44" s="53" t="s">
        <v>152</v>
      </c>
      <c r="Y44" s="53" t="s">
        <v>148</v>
      </c>
    </row>
    <row r="45" spans="1:25">
      <c r="A45" s="53" t="s">
        <v>264</v>
      </c>
      <c r="B45" s="53" t="s">
        <v>155</v>
      </c>
      <c r="C45" s="53" t="s">
        <v>155</v>
      </c>
      <c r="D45" s="53" t="s">
        <v>149</v>
      </c>
      <c r="E45" s="54" t="s">
        <v>265</v>
      </c>
      <c r="F45" s="55" t="s">
        <v>266</v>
      </c>
      <c r="G45" s="54"/>
      <c r="H45" s="53" t="s">
        <v>152</v>
      </c>
      <c r="I45" s="53" t="s">
        <v>152</v>
      </c>
      <c r="J45" s="53" t="s">
        <v>152</v>
      </c>
      <c r="K45" s="53" t="s">
        <v>152</v>
      </c>
      <c r="L45" s="53" t="s">
        <v>152</v>
      </c>
      <c r="M45" s="53" t="s">
        <v>152</v>
      </c>
      <c r="N45" s="53" t="s">
        <v>152</v>
      </c>
      <c r="O45" s="53" t="s">
        <v>152</v>
      </c>
      <c r="P45" s="53" t="s">
        <v>148</v>
      </c>
      <c r="Q45" s="53" t="s">
        <v>152</v>
      </c>
      <c r="R45" s="53" t="s">
        <v>148</v>
      </c>
      <c r="S45" s="53" t="s">
        <v>152</v>
      </c>
      <c r="T45" s="53" t="s">
        <v>152</v>
      </c>
      <c r="U45" s="53" t="s">
        <v>152</v>
      </c>
      <c r="V45" s="53" t="s">
        <v>152</v>
      </c>
      <c r="W45" s="53" t="s">
        <v>152</v>
      </c>
      <c r="X45" s="53" t="s">
        <v>152</v>
      </c>
      <c r="Y45" s="53" t="s">
        <v>152</v>
      </c>
    </row>
    <row r="46" spans="1:25">
      <c r="A46" s="53" t="s">
        <v>267</v>
      </c>
      <c r="B46" s="53" t="s">
        <v>149</v>
      </c>
      <c r="C46" s="53" t="s">
        <v>155</v>
      </c>
      <c r="D46" s="53" t="s">
        <v>149</v>
      </c>
      <c r="E46" s="54" t="s">
        <v>268</v>
      </c>
      <c r="F46" s="55" t="s">
        <v>269</v>
      </c>
      <c r="G46" s="54"/>
      <c r="H46" s="53" t="s">
        <v>158</v>
      </c>
      <c r="I46" s="53" t="s">
        <v>158</v>
      </c>
      <c r="J46" s="53" t="s">
        <v>176</v>
      </c>
      <c r="K46" s="53" t="s">
        <v>176</v>
      </c>
      <c r="L46" s="53" t="s">
        <v>158</v>
      </c>
      <c r="M46" s="53" t="s">
        <v>152</v>
      </c>
      <c r="N46" s="53" t="s">
        <v>176</v>
      </c>
      <c r="O46" s="53" t="s">
        <v>158</v>
      </c>
      <c r="P46" s="53" t="s">
        <v>148</v>
      </c>
      <c r="Q46" s="53" t="s">
        <v>148</v>
      </c>
      <c r="R46" s="53" t="s">
        <v>148</v>
      </c>
      <c r="S46" s="53" t="s">
        <v>152</v>
      </c>
      <c r="T46" s="53" t="s">
        <v>176</v>
      </c>
      <c r="U46" s="53" t="s">
        <v>176</v>
      </c>
      <c r="V46" s="53" t="s">
        <v>153</v>
      </c>
      <c r="W46" s="53" t="s">
        <v>152</v>
      </c>
      <c r="X46" s="53" t="s">
        <v>158</v>
      </c>
      <c r="Y46" s="53" t="s">
        <v>152</v>
      </c>
    </row>
    <row r="47" spans="1:25">
      <c r="A47" s="53" t="s">
        <v>270</v>
      </c>
      <c r="B47" s="53" t="s">
        <v>149</v>
      </c>
      <c r="C47" s="53" t="s">
        <v>155</v>
      </c>
      <c r="D47" s="53" t="s">
        <v>149</v>
      </c>
      <c r="E47" s="54" t="s">
        <v>271</v>
      </c>
      <c r="F47" s="55" t="s">
        <v>272</v>
      </c>
      <c r="G47" s="54"/>
      <c r="H47" s="53" t="s">
        <v>175</v>
      </c>
      <c r="I47" s="53" t="s">
        <v>176</v>
      </c>
      <c r="J47" s="53" t="s">
        <v>153</v>
      </c>
      <c r="K47" s="53" t="s">
        <v>195</v>
      </c>
      <c r="L47" s="53" t="s">
        <v>176</v>
      </c>
      <c r="M47" s="53" t="s">
        <v>152</v>
      </c>
      <c r="N47" s="53" t="s">
        <v>176</v>
      </c>
      <c r="O47" s="53" t="s">
        <v>158</v>
      </c>
      <c r="P47" s="53" t="s">
        <v>148</v>
      </c>
      <c r="Q47" s="53" t="s">
        <v>152</v>
      </c>
      <c r="R47" s="53" t="s">
        <v>148</v>
      </c>
      <c r="S47" s="53" t="s">
        <v>152</v>
      </c>
      <c r="T47" s="53" t="s">
        <v>153</v>
      </c>
      <c r="U47" s="53" t="s">
        <v>153</v>
      </c>
      <c r="V47" s="53" t="s">
        <v>176</v>
      </c>
      <c r="W47" s="53" t="s">
        <v>152</v>
      </c>
      <c r="X47" s="53" t="s">
        <v>152</v>
      </c>
      <c r="Y47" s="53" t="s">
        <v>152</v>
      </c>
    </row>
    <row r="48" spans="1:25">
      <c r="A48" s="53" t="s">
        <v>207</v>
      </c>
      <c r="B48" s="53" t="s">
        <v>149</v>
      </c>
      <c r="C48" s="53" t="s">
        <v>155</v>
      </c>
      <c r="D48" s="53" t="s">
        <v>149</v>
      </c>
      <c r="E48" s="54" t="s">
        <v>273</v>
      </c>
      <c r="F48" s="55" t="s">
        <v>274</v>
      </c>
      <c r="G48" s="54"/>
      <c r="H48" s="53" t="s">
        <v>152</v>
      </c>
      <c r="I48" s="53" t="s">
        <v>152</v>
      </c>
      <c r="J48" s="53" t="s">
        <v>152</v>
      </c>
      <c r="K48" s="53" t="s">
        <v>152</v>
      </c>
      <c r="L48" s="53" t="s">
        <v>152</v>
      </c>
      <c r="M48" s="53" t="s">
        <v>152</v>
      </c>
      <c r="N48" s="53" t="s">
        <v>152</v>
      </c>
      <c r="O48" s="53" t="s">
        <v>152</v>
      </c>
      <c r="P48" s="53" t="s">
        <v>148</v>
      </c>
      <c r="Q48" s="53" t="s">
        <v>148</v>
      </c>
      <c r="R48" s="53" t="s">
        <v>148</v>
      </c>
      <c r="S48" s="53" t="s">
        <v>152</v>
      </c>
      <c r="T48" s="53" t="s">
        <v>152</v>
      </c>
      <c r="U48" s="53" t="s">
        <v>152</v>
      </c>
      <c r="V48" s="53" t="s">
        <v>152</v>
      </c>
      <c r="W48" s="53" t="s">
        <v>152</v>
      </c>
      <c r="X48" s="53" t="s">
        <v>152</v>
      </c>
      <c r="Y48" s="53" t="s">
        <v>148</v>
      </c>
    </row>
    <row r="49" spans="1:25">
      <c r="A49" s="53" t="s">
        <v>275</v>
      </c>
      <c r="B49" s="53" t="s">
        <v>155</v>
      </c>
      <c r="C49" s="53" t="s">
        <v>155</v>
      </c>
      <c r="D49" s="53" t="s">
        <v>149</v>
      </c>
      <c r="E49" s="54" t="s">
        <v>276</v>
      </c>
      <c r="F49" s="55" t="s">
        <v>277</v>
      </c>
      <c r="G49" s="54"/>
      <c r="H49" s="53" t="s">
        <v>158</v>
      </c>
      <c r="I49" s="53" t="s">
        <v>158</v>
      </c>
      <c r="J49" s="53" t="s">
        <v>176</v>
      </c>
      <c r="K49" s="53" t="s">
        <v>257</v>
      </c>
      <c r="L49" s="53" t="s">
        <v>176</v>
      </c>
      <c r="M49" s="53" t="s">
        <v>152</v>
      </c>
      <c r="N49" s="53" t="s">
        <v>176</v>
      </c>
      <c r="O49" s="53" t="s">
        <v>158</v>
      </c>
      <c r="P49" s="53" t="s">
        <v>148</v>
      </c>
      <c r="Q49" s="53" t="s">
        <v>148</v>
      </c>
      <c r="R49" s="53" t="s">
        <v>148</v>
      </c>
      <c r="S49" s="53" t="s">
        <v>152</v>
      </c>
      <c r="T49" s="53" t="s">
        <v>152</v>
      </c>
      <c r="U49" s="53" t="s">
        <v>176</v>
      </c>
      <c r="V49" s="53" t="s">
        <v>153</v>
      </c>
      <c r="W49" s="53" t="s">
        <v>152</v>
      </c>
      <c r="X49" s="53" t="s">
        <v>148</v>
      </c>
      <c r="Y49" s="53" t="s">
        <v>152</v>
      </c>
    </row>
    <row r="50" spans="1:25">
      <c r="A50" s="53" t="s">
        <v>278</v>
      </c>
      <c r="B50" s="53" t="s">
        <v>149</v>
      </c>
      <c r="C50" s="53" t="s">
        <v>155</v>
      </c>
      <c r="D50" s="53" t="s">
        <v>149</v>
      </c>
      <c r="E50" s="54" t="s">
        <v>279</v>
      </c>
      <c r="F50" s="55" t="s">
        <v>280</v>
      </c>
      <c r="G50" s="54"/>
      <c r="H50" s="53" t="s">
        <v>158</v>
      </c>
      <c r="I50" s="53" t="s">
        <v>158</v>
      </c>
      <c r="J50" s="53" t="s">
        <v>176</v>
      </c>
      <c r="K50" s="53" t="s">
        <v>176</v>
      </c>
      <c r="L50" s="53" t="s">
        <v>158</v>
      </c>
      <c r="M50" s="53" t="s">
        <v>152</v>
      </c>
      <c r="N50" s="53" t="s">
        <v>158</v>
      </c>
      <c r="O50" s="53" t="s">
        <v>176</v>
      </c>
      <c r="P50" s="53" t="s">
        <v>148</v>
      </c>
      <c r="Q50" s="53" t="s">
        <v>176</v>
      </c>
      <c r="R50" s="53" t="s">
        <v>148</v>
      </c>
      <c r="S50" s="53" t="s">
        <v>152</v>
      </c>
      <c r="T50" s="53" t="s">
        <v>176</v>
      </c>
      <c r="U50" s="53" t="s">
        <v>158</v>
      </c>
      <c r="V50" s="53" t="s">
        <v>153</v>
      </c>
      <c r="W50" s="53" t="s">
        <v>152</v>
      </c>
      <c r="X50" s="53" t="s">
        <v>152</v>
      </c>
      <c r="Y50" s="53" t="s">
        <v>152</v>
      </c>
    </row>
    <row r="51" spans="1:25">
      <c r="A51" s="53" t="s">
        <v>281</v>
      </c>
      <c r="B51" s="53" t="s">
        <v>155</v>
      </c>
      <c r="C51" s="53" t="s">
        <v>149</v>
      </c>
      <c r="D51" s="53" t="s">
        <v>149</v>
      </c>
      <c r="E51" s="54" t="s">
        <v>282</v>
      </c>
      <c r="F51" s="55" t="s">
        <v>283</v>
      </c>
      <c r="G51" s="54"/>
      <c r="H51" s="53" t="s">
        <v>152</v>
      </c>
      <c r="I51" s="53" t="s">
        <v>152</v>
      </c>
      <c r="J51" s="53" t="s">
        <v>152</v>
      </c>
      <c r="K51" s="53" t="s">
        <v>152</v>
      </c>
      <c r="L51" s="53" t="s">
        <v>152</v>
      </c>
      <c r="M51" s="53" t="s">
        <v>152</v>
      </c>
      <c r="N51" s="53" t="s">
        <v>152</v>
      </c>
      <c r="O51" s="53" t="s">
        <v>152</v>
      </c>
      <c r="P51" s="53" t="s">
        <v>148</v>
      </c>
      <c r="Q51" s="53" t="s">
        <v>152</v>
      </c>
      <c r="R51" s="53" t="s">
        <v>148</v>
      </c>
      <c r="S51" s="53" t="s">
        <v>152</v>
      </c>
      <c r="T51" s="53" t="s">
        <v>152</v>
      </c>
      <c r="U51" s="53" t="s">
        <v>152</v>
      </c>
      <c r="V51" s="53" t="s">
        <v>152</v>
      </c>
      <c r="W51" s="53" t="s">
        <v>152</v>
      </c>
      <c r="X51" s="53" t="s">
        <v>152</v>
      </c>
      <c r="Y51" s="53" t="s">
        <v>148</v>
      </c>
    </row>
    <row r="52" spans="1:25">
      <c r="A52" s="53" t="s">
        <v>284</v>
      </c>
      <c r="B52" s="53" t="s">
        <v>155</v>
      </c>
      <c r="C52" s="53" t="s">
        <v>149</v>
      </c>
      <c r="D52" s="53" t="s">
        <v>149</v>
      </c>
      <c r="E52" s="54" t="s">
        <v>285</v>
      </c>
      <c r="F52" s="55" t="s">
        <v>286</v>
      </c>
      <c r="G52" s="54"/>
      <c r="H52" s="53" t="s">
        <v>152</v>
      </c>
      <c r="I52" s="53" t="s">
        <v>152</v>
      </c>
      <c r="J52" s="53" t="s">
        <v>152</v>
      </c>
      <c r="K52" s="53" t="s">
        <v>152</v>
      </c>
      <c r="L52" s="53" t="s">
        <v>152</v>
      </c>
      <c r="M52" s="53" t="s">
        <v>152</v>
      </c>
      <c r="N52" s="53" t="s">
        <v>152</v>
      </c>
      <c r="O52" s="53" t="s">
        <v>152</v>
      </c>
      <c r="P52" s="53" t="s">
        <v>148</v>
      </c>
      <c r="Q52" s="53" t="s">
        <v>148</v>
      </c>
      <c r="R52" s="53" t="s">
        <v>148</v>
      </c>
      <c r="S52" s="53" t="s">
        <v>152</v>
      </c>
      <c r="T52" s="53" t="s">
        <v>152</v>
      </c>
      <c r="U52" s="53" t="s">
        <v>152</v>
      </c>
      <c r="V52" s="53" t="s">
        <v>152</v>
      </c>
      <c r="W52" s="53" t="s">
        <v>152</v>
      </c>
      <c r="X52" s="53" t="s">
        <v>152</v>
      </c>
      <c r="Y52" s="53" t="s">
        <v>148</v>
      </c>
    </row>
    <row r="53" spans="1:25">
      <c r="A53" s="53" t="s">
        <v>148</v>
      </c>
      <c r="B53" s="53" t="s">
        <v>155</v>
      </c>
      <c r="C53" s="53" t="s">
        <v>149</v>
      </c>
      <c r="D53" s="53" t="s">
        <v>149</v>
      </c>
      <c r="E53" s="54" t="s">
        <v>287</v>
      </c>
      <c r="F53" s="55" t="s">
        <v>288</v>
      </c>
      <c r="G53" s="54"/>
      <c r="H53" s="53" t="s">
        <v>158</v>
      </c>
      <c r="I53" s="53" t="s">
        <v>158</v>
      </c>
      <c r="J53" s="53" t="s">
        <v>176</v>
      </c>
      <c r="K53" s="53" t="s">
        <v>176</v>
      </c>
      <c r="L53" s="53" t="s">
        <v>158</v>
      </c>
      <c r="M53" s="53" t="s">
        <v>152</v>
      </c>
      <c r="N53" s="53" t="s">
        <v>176</v>
      </c>
      <c r="O53" s="53" t="s">
        <v>152</v>
      </c>
      <c r="P53" s="53" t="s">
        <v>148</v>
      </c>
      <c r="Q53" s="53" t="s">
        <v>148</v>
      </c>
      <c r="R53" s="53" t="s">
        <v>148</v>
      </c>
      <c r="S53" s="53" t="s">
        <v>152</v>
      </c>
      <c r="T53" s="53" t="s">
        <v>176</v>
      </c>
      <c r="U53" s="53" t="s">
        <v>176</v>
      </c>
      <c r="V53" s="53" t="s">
        <v>176</v>
      </c>
      <c r="W53" s="53" t="s">
        <v>152</v>
      </c>
      <c r="X53" s="53" t="s">
        <v>148</v>
      </c>
      <c r="Y53" s="53" t="s">
        <v>148</v>
      </c>
    </row>
    <row r="54" spans="1:25">
      <c r="A54" s="53" t="s">
        <v>267</v>
      </c>
      <c r="B54" s="53" t="s">
        <v>155</v>
      </c>
      <c r="C54" s="53" t="s">
        <v>155</v>
      </c>
      <c r="D54" s="53" t="s">
        <v>149</v>
      </c>
      <c r="E54" s="54" t="s">
        <v>289</v>
      </c>
      <c r="F54" s="55" t="s">
        <v>290</v>
      </c>
      <c r="G54" s="54"/>
      <c r="H54" s="53" t="s">
        <v>176</v>
      </c>
      <c r="I54" s="53" t="s">
        <v>176</v>
      </c>
      <c r="J54" s="53" t="s">
        <v>152</v>
      </c>
      <c r="K54" s="53" t="s">
        <v>152</v>
      </c>
      <c r="L54" s="53" t="s">
        <v>158</v>
      </c>
      <c r="M54" s="53" t="s">
        <v>152</v>
      </c>
      <c r="N54" s="53" t="s">
        <v>153</v>
      </c>
      <c r="O54" s="53" t="s">
        <v>176</v>
      </c>
      <c r="P54" s="53" t="s">
        <v>148</v>
      </c>
      <c r="Q54" s="53" t="s">
        <v>153</v>
      </c>
      <c r="R54" s="53" t="s">
        <v>148</v>
      </c>
      <c r="S54" s="53" t="s">
        <v>152</v>
      </c>
      <c r="T54" s="53" t="s">
        <v>176</v>
      </c>
      <c r="U54" s="53" t="s">
        <v>153</v>
      </c>
      <c r="V54" s="53" t="s">
        <v>153</v>
      </c>
      <c r="W54" s="53" t="s">
        <v>152</v>
      </c>
      <c r="X54" s="53" t="s">
        <v>152</v>
      </c>
      <c r="Y54" s="53" t="s">
        <v>152</v>
      </c>
    </row>
    <row r="55" spans="1:25">
      <c r="A55" s="53" t="s">
        <v>267</v>
      </c>
      <c r="B55" s="53" t="s">
        <v>149</v>
      </c>
      <c r="C55" s="53" t="s">
        <v>155</v>
      </c>
      <c r="D55" s="53" t="s">
        <v>149</v>
      </c>
      <c r="E55" s="54" t="s">
        <v>291</v>
      </c>
      <c r="F55" s="55" t="s">
        <v>292</v>
      </c>
      <c r="G55" s="54"/>
      <c r="H55" s="53" t="s">
        <v>176</v>
      </c>
      <c r="I55" s="53" t="s">
        <v>176</v>
      </c>
      <c r="J55" s="53" t="s">
        <v>152</v>
      </c>
      <c r="K55" s="53" t="s">
        <v>152</v>
      </c>
      <c r="L55" s="53" t="s">
        <v>158</v>
      </c>
      <c r="M55" s="53" t="s">
        <v>152</v>
      </c>
      <c r="N55" s="53" t="s">
        <v>152</v>
      </c>
      <c r="O55" s="53" t="s">
        <v>153</v>
      </c>
      <c r="P55" s="53" t="s">
        <v>148</v>
      </c>
      <c r="Q55" s="53" t="s">
        <v>148</v>
      </c>
      <c r="R55" s="53" t="s">
        <v>148</v>
      </c>
      <c r="S55" s="53" t="s">
        <v>152</v>
      </c>
      <c r="T55" s="53" t="s">
        <v>153</v>
      </c>
      <c r="U55" s="53" t="s">
        <v>152</v>
      </c>
      <c r="V55" s="53" t="s">
        <v>152</v>
      </c>
      <c r="W55" s="53" t="s">
        <v>152</v>
      </c>
      <c r="X55" s="53" t="s">
        <v>152</v>
      </c>
      <c r="Y55" s="53" t="s">
        <v>152</v>
      </c>
    </row>
    <row r="56" spans="1:25">
      <c r="A56" s="53" t="s">
        <v>231</v>
      </c>
      <c r="B56" s="53" t="s">
        <v>155</v>
      </c>
      <c r="C56" s="53" t="s">
        <v>149</v>
      </c>
      <c r="D56" s="53" t="s">
        <v>149</v>
      </c>
      <c r="E56" s="54" t="s">
        <v>293</v>
      </c>
      <c r="F56" s="55" t="s">
        <v>294</v>
      </c>
      <c r="G56" s="54"/>
      <c r="H56" s="53" t="s">
        <v>152</v>
      </c>
      <c r="I56" s="53" t="s">
        <v>152</v>
      </c>
      <c r="J56" s="53" t="s">
        <v>152</v>
      </c>
      <c r="K56" s="53" t="s">
        <v>152</v>
      </c>
      <c r="L56" s="53" t="s">
        <v>152</v>
      </c>
      <c r="M56" s="53" t="s">
        <v>152</v>
      </c>
      <c r="N56" s="53" t="s">
        <v>152</v>
      </c>
      <c r="O56" s="53" t="s">
        <v>152</v>
      </c>
      <c r="P56" s="53" t="s">
        <v>148</v>
      </c>
      <c r="Q56" s="53" t="s">
        <v>148</v>
      </c>
      <c r="R56" s="53" t="s">
        <v>148</v>
      </c>
      <c r="S56" s="53" t="s">
        <v>152</v>
      </c>
      <c r="T56" s="53" t="s">
        <v>152</v>
      </c>
      <c r="U56" s="53" t="s">
        <v>152</v>
      </c>
      <c r="V56" s="53" t="s">
        <v>152</v>
      </c>
      <c r="W56" s="53" t="s">
        <v>152</v>
      </c>
      <c r="X56" s="53" t="s">
        <v>152</v>
      </c>
      <c r="Y56" s="53" t="s">
        <v>148</v>
      </c>
    </row>
    <row r="57" spans="1:25">
      <c r="A57" s="53" t="s">
        <v>207</v>
      </c>
      <c r="B57" s="53" t="s">
        <v>149</v>
      </c>
      <c r="C57" s="53" t="s">
        <v>155</v>
      </c>
      <c r="D57" s="53" t="s">
        <v>149</v>
      </c>
      <c r="E57" s="54" t="s">
        <v>295</v>
      </c>
      <c r="F57" s="55" t="s">
        <v>296</v>
      </c>
      <c r="G57" s="54"/>
      <c r="H57" s="53" t="s">
        <v>158</v>
      </c>
      <c r="I57" s="53" t="s">
        <v>158</v>
      </c>
      <c r="J57" s="53" t="s">
        <v>176</v>
      </c>
      <c r="K57" s="53" t="s">
        <v>176</v>
      </c>
      <c r="L57" s="53" t="s">
        <v>158</v>
      </c>
      <c r="M57" s="53" t="s">
        <v>158</v>
      </c>
      <c r="N57" s="53" t="s">
        <v>158</v>
      </c>
      <c r="O57" s="53" t="s">
        <v>152</v>
      </c>
      <c r="P57" s="53" t="s">
        <v>148</v>
      </c>
      <c r="Q57" s="53" t="s">
        <v>158</v>
      </c>
      <c r="R57" s="53" t="s">
        <v>148</v>
      </c>
      <c r="S57" s="53" t="s">
        <v>153</v>
      </c>
      <c r="T57" s="53" t="s">
        <v>158</v>
      </c>
      <c r="U57" s="53" t="s">
        <v>158</v>
      </c>
      <c r="V57" s="53" t="s">
        <v>158</v>
      </c>
      <c r="W57" s="53" t="s">
        <v>152</v>
      </c>
      <c r="X57" s="53" t="s">
        <v>152</v>
      </c>
      <c r="Y57" s="53" t="s">
        <v>152</v>
      </c>
    </row>
    <row r="58" spans="1:25" ht="43.2">
      <c r="A58" s="53" t="s">
        <v>225</v>
      </c>
      <c r="B58" s="53" t="s">
        <v>149</v>
      </c>
      <c r="C58" s="53" t="s">
        <v>155</v>
      </c>
      <c r="D58" s="53" t="s">
        <v>149</v>
      </c>
      <c r="E58" s="54" t="s">
        <v>297</v>
      </c>
      <c r="F58" s="55" t="s">
        <v>298</v>
      </c>
      <c r="G58" s="54"/>
      <c r="H58" s="53" t="s">
        <v>152</v>
      </c>
      <c r="I58" s="53" t="s">
        <v>152</v>
      </c>
      <c r="J58" s="53" t="s">
        <v>152</v>
      </c>
      <c r="K58" s="53" t="s">
        <v>152</v>
      </c>
      <c r="L58" s="53" t="s">
        <v>153</v>
      </c>
      <c r="M58" s="53" t="s">
        <v>152</v>
      </c>
      <c r="N58" s="53" t="s">
        <v>152</v>
      </c>
      <c r="O58" s="53" t="s">
        <v>152</v>
      </c>
      <c r="P58" s="53" t="s">
        <v>148</v>
      </c>
      <c r="Q58" s="53" t="s">
        <v>148</v>
      </c>
      <c r="R58" s="53" t="s">
        <v>148</v>
      </c>
      <c r="S58" s="53" t="s">
        <v>152</v>
      </c>
      <c r="T58" s="53" t="s">
        <v>152</v>
      </c>
      <c r="U58" s="53" t="s">
        <v>152</v>
      </c>
      <c r="V58" s="53" t="s">
        <v>152</v>
      </c>
      <c r="W58" s="53" t="s">
        <v>152</v>
      </c>
      <c r="X58" s="53" t="s">
        <v>152</v>
      </c>
      <c r="Y58" s="53" t="s">
        <v>148</v>
      </c>
    </row>
    <row r="59" spans="1:25" ht="28.8">
      <c r="A59" s="53" t="s">
        <v>299</v>
      </c>
      <c r="B59" s="53" t="s">
        <v>149</v>
      </c>
      <c r="C59" s="53" t="s">
        <v>155</v>
      </c>
      <c r="D59" s="53" t="s">
        <v>149</v>
      </c>
      <c r="E59" s="54" t="s">
        <v>300</v>
      </c>
      <c r="F59" s="55" t="s">
        <v>301</v>
      </c>
      <c r="G59" s="54"/>
      <c r="H59" s="53" t="s">
        <v>152</v>
      </c>
      <c r="I59" s="53" t="s">
        <v>152</v>
      </c>
      <c r="J59" s="53" t="s">
        <v>152</v>
      </c>
      <c r="K59" s="53" t="s">
        <v>152</v>
      </c>
      <c r="L59" s="53" t="s">
        <v>152</v>
      </c>
      <c r="M59" s="53" t="s">
        <v>152</v>
      </c>
      <c r="N59" s="53" t="s">
        <v>152</v>
      </c>
      <c r="O59" s="53" t="s">
        <v>152</v>
      </c>
      <c r="P59" s="53" t="s">
        <v>148</v>
      </c>
      <c r="Q59" s="53" t="s">
        <v>148</v>
      </c>
      <c r="R59" s="53" t="s">
        <v>148</v>
      </c>
      <c r="S59" s="53" t="s">
        <v>152</v>
      </c>
      <c r="T59" s="53" t="s">
        <v>152</v>
      </c>
      <c r="U59" s="53" t="s">
        <v>152</v>
      </c>
      <c r="V59" s="53" t="s">
        <v>152</v>
      </c>
      <c r="W59" s="53" t="s">
        <v>152</v>
      </c>
      <c r="X59" s="53" t="s">
        <v>152</v>
      </c>
      <c r="Y59" s="53" t="s">
        <v>148</v>
      </c>
    </row>
    <row r="60" spans="1:25">
      <c r="A60" s="53" t="s">
        <v>302</v>
      </c>
      <c r="B60" s="53" t="s">
        <v>155</v>
      </c>
      <c r="C60" s="53" t="s">
        <v>149</v>
      </c>
      <c r="D60" s="53" t="s">
        <v>149</v>
      </c>
      <c r="E60" s="54" t="s">
        <v>303</v>
      </c>
      <c r="F60" s="55" t="s">
        <v>304</v>
      </c>
      <c r="G60" s="54"/>
      <c r="H60" s="53" t="s">
        <v>152</v>
      </c>
      <c r="I60" s="53" t="s">
        <v>152</v>
      </c>
      <c r="J60" s="53" t="s">
        <v>152</v>
      </c>
      <c r="K60" s="53" t="s">
        <v>152</v>
      </c>
      <c r="L60" s="53" t="s">
        <v>152</v>
      </c>
      <c r="M60" s="53" t="s">
        <v>152</v>
      </c>
      <c r="N60" s="53" t="s">
        <v>152</v>
      </c>
      <c r="O60" s="53" t="s">
        <v>152</v>
      </c>
      <c r="P60" s="53" t="s">
        <v>148</v>
      </c>
      <c r="Q60" s="53" t="s">
        <v>148</v>
      </c>
      <c r="R60" s="53" t="s">
        <v>148</v>
      </c>
      <c r="S60" s="53" t="s">
        <v>152</v>
      </c>
      <c r="T60" s="53" t="s">
        <v>152</v>
      </c>
      <c r="U60" s="53" t="s">
        <v>152</v>
      </c>
      <c r="V60" s="53" t="s">
        <v>152</v>
      </c>
      <c r="W60" s="53" t="s">
        <v>152</v>
      </c>
      <c r="X60" s="53" t="s">
        <v>152</v>
      </c>
      <c r="Y60" s="53" t="s">
        <v>148</v>
      </c>
    </row>
    <row r="61" spans="1:25">
      <c r="A61" s="53" t="s">
        <v>207</v>
      </c>
      <c r="B61" s="53" t="s">
        <v>149</v>
      </c>
      <c r="C61" s="53" t="s">
        <v>155</v>
      </c>
      <c r="D61" s="53" t="s">
        <v>149</v>
      </c>
      <c r="E61" s="54" t="s">
        <v>305</v>
      </c>
      <c r="F61" s="55" t="s">
        <v>306</v>
      </c>
      <c r="G61" s="54"/>
      <c r="H61" s="53" t="s">
        <v>158</v>
      </c>
      <c r="I61" s="53" t="s">
        <v>158</v>
      </c>
      <c r="J61" s="53" t="s">
        <v>158</v>
      </c>
      <c r="K61" s="53" t="s">
        <v>176</v>
      </c>
      <c r="L61" s="53" t="s">
        <v>158</v>
      </c>
      <c r="M61" s="53" t="s">
        <v>158</v>
      </c>
      <c r="N61" s="53" t="s">
        <v>158</v>
      </c>
      <c r="O61" s="53" t="s">
        <v>152</v>
      </c>
      <c r="P61" s="53" t="s">
        <v>148</v>
      </c>
      <c r="Q61" s="53" t="s">
        <v>158</v>
      </c>
      <c r="R61" s="53" t="s">
        <v>148</v>
      </c>
      <c r="S61" s="53" t="s">
        <v>153</v>
      </c>
      <c r="T61" s="53" t="s">
        <v>158</v>
      </c>
      <c r="U61" s="53" t="s">
        <v>158</v>
      </c>
      <c r="V61" s="53" t="s">
        <v>158</v>
      </c>
      <c r="W61" s="53" t="s">
        <v>152</v>
      </c>
      <c r="X61" s="53" t="s">
        <v>152</v>
      </c>
      <c r="Y61" s="53" t="s">
        <v>152</v>
      </c>
    </row>
    <row r="62" spans="1:25">
      <c r="A62" s="53" t="s">
        <v>307</v>
      </c>
      <c r="B62" s="53" t="s">
        <v>155</v>
      </c>
      <c r="C62" s="53" t="s">
        <v>149</v>
      </c>
      <c r="D62" s="53" t="s">
        <v>149</v>
      </c>
      <c r="E62" s="54" t="s">
        <v>308</v>
      </c>
      <c r="F62" s="55" t="s">
        <v>309</v>
      </c>
      <c r="G62" s="54"/>
      <c r="H62" s="53" t="s">
        <v>158</v>
      </c>
      <c r="I62" s="53" t="s">
        <v>158</v>
      </c>
      <c r="J62" s="53" t="s">
        <v>158</v>
      </c>
      <c r="K62" s="53" t="s">
        <v>158</v>
      </c>
      <c r="L62" s="53" t="s">
        <v>158</v>
      </c>
      <c r="M62" s="53" t="s">
        <v>158</v>
      </c>
      <c r="N62" s="53" t="s">
        <v>158</v>
      </c>
      <c r="O62" s="53" t="s">
        <v>158</v>
      </c>
      <c r="P62" s="53" t="s">
        <v>148</v>
      </c>
      <c r="Q62" s="53" t="s">
        <v>148</v>
      </c>
      <c r="R62" s="53" t="s">
        <v>148</v>
      </c>
      <c r="S62" s="53" t="s">
        <v>176</v>
      </c>
      <c r="T62" s="53" t="s">
        <v>158</v>
      </c>
      <c r="U62" s="53" t="s">
        <v>158</v>
      </c>
      <c r="V62" s="53" t="s">
        <v>158</v>
      </c>
      <c r="W62" s="53" t="s">
        <v>153</v>
      </c>
      <c r="X62" s="53" t="s">
        <v>158</v>
      </c>
      <c r="Y62" s="53" t="s">
        <v>158</v>
      </c>
    </row>
    <row r="63" spans="1:25">
      <c r="A63" s="53" t="s">
        <v>207</v>
      </c>
      <c r="B63" s="53" t="s">
        <v>149</v>
      </c>
      <c r="C63" s="53" t="s">
        <v>155</v>
      </c>
      <c r="D63" s="53" t="s">
        <v>149</v>
      </c>
      <c r="E63" s="54" t="s">
        <v>310</v>
      </c>
      <c r="F63" s="55" t="s">
        <v>311</v>
      </c>
      <c r="G63" s="54"/>
      <c r="H63" s="53" t="s">
        <v>158</v>
      </c>
      <c r="I63" s="53" t="s">
        <v>158</v>
      </c>
      <c r="J63" s="53" t="s">
        <v>158</v>
      </c>
      <c r="K63" s="53" t="s">
        <v>176</v>
      </c>
      <c r="L63" s="53" t="s">
        <v>158</v>
      </c>
      <c r="M63" s="53" t="s">
        <v>158</v>
      </c>
      <c r="N63" s="53" t="s">
        <v>158</v>
      </c>
      <c r="O63" s="53" t="s">
        <v>152</v>
      </c>
      <c r="P63" s="53" t="s">
        <v>148</v>
      </c>
      <c r="Q63" s="53" t="s">
        <v>148</v>
      </c>
      <c r="R63" s="53" t="s">
        <v>148</v>
      </c>
      <c r="S63" s="53" t="s">
        <v>153</v>
      </c>
      <c r="T63" s="53" t="s">
        <v>158</v>
      </c>
      <c r="U63" s="53" t="s">
        <v>158</v>
      </c>
      <c r="V63" s="53" t="s">
        <v>158</v>
      </c>
      <c r="W63" s="53" t="s">
        <v>152</v>
      </c>
      <c r="X63" s="53" t="s">
        <v>152</v>
      </c>
      <c r="Y63" s="53" t="s">
        <v>158</v>
      </c>
    </row>
    <row r="64" spans="1:25">
      <c r="A64" s="53" t="s">
        <v>207</v>
      </c>
      <c r="B64" s="53" t="s">
        <v>149</v>
      </c>
      <c r="C64" s="53" t="s">
        <v>155</v>
      </c>
      <c r="D64" s="53" t="s">
        <v>149</v>
      </c>
      <c r="E64" s="54" t="s">
        <v>312</v>
      </c>
      <c r="F64" s="55" t="s">
        <v>313</v>
      </c>
      <c r="G64" s="54"/>
      <c r="H64" s="53" t="s">
        <v>176</v>
      </c>
      <c r="I64" s="53" t="s">
        <v>176</v>
      </c>
      <c r="J64" s="53" t="s">
        <v>153</v>
      </c>
      <c r="K64" s="53" t="s">
        <v>153</v>
      </c>
      <c r="L64" s="53" t="s">
        <v>158</v>
      </c>
      <c r="M64" s="53" t="s">
        <v>158</v>
      </c>
      <c r="N64" s="53" t="s">
        <v>158</v>
      </c>
      <c r="O64" s="53" t="s">
        <v>152</v>
      </c>
      <c r="P64" s="53" t="s">
        <v>148</v>
      </c>
      <c r="Q64" s="53" t="s">
        <v>148</v>
      </c>
      <c r="R64" s="53" t="s">
        <v>148</v>
      </c>
      <c r="S64" s="53" t="s">
        <v>148</v>
      </c>
      <c r="T64" s="53" t="s">
        <v>158</v>
      </c>
      <c r="U64" s="53" t="s">
        <v>158</v>
      </c>
      <c r="V64" s="53" t="s">
        <v>176</v>
      </c>
      <c r="W64" s="53" t="s">
        <v>152</v>
      </c>
      <c r="X64" s="53" t="s">
        <v>148</v>
      </c>
      <c r="Y64" s="53" t="s">
        <v>158</v>
      </c>
    </row>
    <row r="65" spans="1:25">
      <c r="A65" s="53" t="s">
        <v>307</v>
      </c>
      <c r="B65" s="53" t="s">
        <v>155</v>
      </c>
      <c r="C65" s="53" t="s">
        <v>155</v>
      </c>
      <c r="D65" s="53" t="s">
        <v>149</v>
      </c>
      <c r="E65" s="54" t="s">
        <v>314</v>
      </c>
      <c r="F65" s="55" t="s">
        <v>315</v>
      </c>
      <c r="G65" s="54"/>
      <c r="H65" s="53" t="s">
        <v>158</v>
      </c>
      <c r="I65" s="53" t="s">
        <v>158</v>
      </c>
      <c r="J65" s="53" t="s">
        <v>158</v>
      </c>
      <c r="K65" s="53" t="s">
        <v>158</v>
      </c>
      <c r="L65" s="53" t="s">
        <v>158</v>
      </c>
      <c r="M65" s="53" t="s">
        <v>158</v>
      </c>
      <c r="N65" s="53" t="s">
        <v>158</v>
      </c>
      <c r="O65" s="53" t="s">
        <v>158</v>
      </c>
      <c r="P65" s="53" t="s">
        <v>148</v>
      </c>
      <c r="Q65" s="53" t="s">
        <v>148</v>
      </c>
      <c r="R65" s="53" t="s">
        <v>148</v>
      </c>
      <c r="S65" s="53" t="s">
        <v>176</v>
      </c>
      <c r="T65" s="53" t="s">
        <v>158</v>
      </c>
      <c r="U65" s="53" t="s">
        <v>158</v>
      </c>
      <c r="V65" s="53" t="s">
        <v>158</v>
      </c>
      <c r="W65" s="53" t="s">
        <v>153</v>
      </c>
      <c r="X65" s="53" t="s">
        <v>176</v>
      </c>
      <c r="Y65" s="53" t="s">
        <v>152</v>
      </c>
    </row>
    <row r="66" spans="1:25">
      <c r="A66" s="53" t="s">
        <v>316</v>
      </c>
      <c r="B66" s="53" t="s">
        <v>149</v>
      </c>
      <c r="C66" s="53" t="s">
        <v>155</v>
      </c>
      <c r="D66" s="53" t="s">
        <v>149</v>
      </c>
      <c r="E66" s="54" t="s">
        <v>317</v>
      </c>
      <c r="F66" s="55" t="s">
        <v>318</v>
      </c>
      <c r="G66" s="54"/>
      <c r="H66" s="53" t="s">
        <v>158</v>
      </c>
      <c r="I66" s="53" t="s">
        <v>158</v>
      </c>
      <c r="J66" s="53" t="s">
        <v>158</v>
      </c>
      <c r="K66" s="53" t="s">
        <v>175</v>
      </c>
      <c r="L66" s="53" t="s">
        <v>158</v>
      </c>
      <c r="M66" s="53" t="s">
        <v>152</v>
      </c>
      <c r="N66" s="53" t="s">
        <v>158</v>
      </c>
      <c r="O66" s="53" t="s">
        <v>153</v>
      </c>
      <c r="P66" s="53" t="s">
        <v>153</v>
      </c>
      <c r="Q66" s="53" t="s">
        <v>158</v>
      </c>
      <c r="R66" s="53" t="s">
        <v>158</v>
      </c>
      <c r="S66" s="53" t="s">
        <v>153</v>
      </c>
      <c r="T66" s="53" t="s">
        <v>176</v>
      </c>
      <c r="U66" s="53" t="s">
        <v>158</v>
      </c>
      <c r="V66" s="53" t="s">
        <v>176</v>
      </c>
      <c r="W66" s="53" t="s">
        <v>152</v>
      </c>
      <c r="X66" s="53" t="s">
        <v>148</v>
      </c>
      <c r="Y66" s="53" t="s">
        <v>152</v>
      </c>
    </row>
    <row r="67" spans="1:25">
      <c r="A67" s="53" t="s">
        <v>319</v>
      </c>
      <c r="B67" s="53" t="s">
        <v>155</v>
      </c>
      <c r="C67" s="53" t="s">
        <v>149</v>
      </c>
      <c r="D67" s="53" t="s">
        <v>149</v>
      </c>
      <c r="E67" s="54" t="s">
        <v>320</v>
      </c>
      <c r="F67" s="55" t="s">
        <v>321</v>
      </c>
      <c r="G67" s="54"/>
      <c r="H67" s="53" t="s">
        <v>158</v>
      </c>
      <c r="I67" s="53" t="s">
        <v>158</v>
      </c>
      <c r="J67" s="53" t="s">
        <v>158</v>
      </c>
      <c r="K67" s="53" t="s">
        <v>158</v>
      </c>
      <c r="L67" s="53" t="s">
        <v>158</v>
      </c>
      <c r="M67" s="53" t="s">
        <v>152</v>
      </c>
      <c r="N67" s="53" t="s">
        <v>158</v>
      </c>
      <c r="O67" s="53" t="s">
        <v>176</v>
      </c>
      <c r="P67" s="53" t="s">
        <v>148</v>
      </c>
      <c r="Q67" s="53" t="s">
        <v>158</v>
      </c>
      <c r="R67" s="53" t="s">
        <v>148</v>
      </c>
      <c r="S67" s="53" t="s">
        <v>176</v>
      </c>
      <c r="T67" s="53" t="s">
        <v>176</v>
      </c>
      <c r="U67" s="53" t="s">
        <v>158</v>
      </c>
      <c r="V67" s="53" t="s">
        <v>158</v>
      </c>
      <c r="W67" s="53" t="s">
        <v>152</v>
      </c>
      <c r="X67" s="53" t="s">
        <v>152</v>
      </c>
      <c r="Y67" s="53" t="s">
        <v>152</v>
      </c>
    </row>
    <row r="68" spans="1:25">
      <c r="A68" s="53" t="s">
        <v>278</v>
      </c>
      <c r="B68" s="53" t="s">
        <v>149</v>
      </c>
      <c r="C68" s="53" t="s">
        <v>155</v>
      </c>
      <c r="D68" s="53" t="s">
        <v>149</v>
      </c>
      <c r="E68" s="54" t="s">
        <v>322</v>
      </c>
      <c r="F68" s="55" t="s">
        <v>323</v>
      </c>
      <c r="G68" s="54"/>
      <c r="H68" s="53" t="s">
        <v>152</v>
      </c>
      <c r="I68" s="53" t="s">
        <v>152</v>
      </c>
      <c r="J68" s="53" t="s">
        <v>152</v>
      </c>
      <c r="K68" s="53" t="s">
        <v>152</v>
      </c>
      <c r="L68" s="53" t="s">
        <v>153</v>
      </c>
      <c r="M68" s="53" t="s">
        <v>152</v>
      </c>
      <c r="N68" s="53" t="s">
        <v>153</v>
      </c>
      <c r="O68" s="53" t="s">
        <v>158</v>
      </c>
      <c r="P68" s="53" t="s">
        <v>148</v>
      </c>
      <c r="Q68" s="53" t="s">
        <v>148</v>
      </c>
      <c r="R68" s="53" t="s">
        <v>148</v>
      </c>
      <c r="S68" s="53" t="s">
        <v>152</v>
      </c>
      <c r="T68" s="53" t="s">
        <v>152</v>
      </c>
      <c r="U68" s="53" t="s">
        <v>152</v>
      </c>
      <c r="V68" s="53" t="s">
        <v>152</v>
      </c>
      <c r="W68" s="53" t="s">
        <v>152</v>
      </c>
      <c r="X68" s="53" t="s">
        <v>148</v>
      </c>
      <c r="Y68" s="53" t="s">
        <v>158</v>
      </c>
    </row>
    <row r="69" spans="1:25">
      <c r="A69" s="53" t="s">
        <v>324</v>
      </c>
      <c r="B69" s="53" t="s">
        <v>149</v>
      </c>
      <c r="C69" s="53" t="s">
        <v>155</v>
      </c>
      <c r="D69" s="53" t="s">
        <v>149</v>
      </c>
      <c r="E69" s="54" t="s">
        <v>325</v>
      </c>
      <c r="F69" s="55" t="s">
        <v>326</v>
      </c>
      <c r="G69" s="54"/>
      <c r="H69" s="53" t="s">
        <v>158</v>
      </c>
      <c r="I69" s="53" t="s">
        <v>158</v>
      </c>
      <c r="J69" s="53" t="s">
        <v>158</v>
      </c>
      <c r="K69" s="53" t="s">
        <v>158</v>
      </c>
      <c r="L69" s="53" t="s">
        <v>158</v>
      </c>
      <c r="M69" s="53" t="s">
        <v>158</v>
      </c>
      <c r="N69" s="53" t="s">
        <v>158</v>
      </c>
      <c r="O69" s="53" t="s">
        <v>152</v>
      </c>
      <c r="P69" s="53" t="s">
        <v>148</v>
      </c>
      <c r="Q69" s="53" t="s">
        <v>148</v>
      </c>
      <c r="R69" s="53" t="s">
        <v>158</v>
      </c>
      <c r="S69" s="53" t="s">
        <v>153</v>
      </c>
      <c r="T69" s="53" t="s">
        <v>158</v>
      </c>
      <c r="U69" s="53" t="s">
        <v>158</v>
      </c>
      <c r="V69" s="53" t="s">
        <v>158</v>
      </c>
      <c r="W69" s="53" t="s">
        <v>152</v>
      </c>
      <c r="X69" s="53" t="s">
        <v>152</v>
      </c>
      <c r="Y69" s="53" t="s">
        <v>152</v>
      </c>
    </row>
    <row r="70" spans="1:25">
      <c r="A70" s="53" t="s">
        <v>327</v>
      </c>
      <c r="B70" s="53" t="s">
        <v>155</v>
      </c>
      <c r="C70" s="53" t="s">
        <v>149</v>
      </c>
      <c r="D70" s="53" t="s">
        <v>149</v>
      </c>
      <c r="E70" s="54" t="s">
        <v>328</v>
      </c>
      <c r="F70" s="55" t="s">
        <v>329</v>
      </c>
      <c r="G70" s="54"/>
      <c r="H70" s="53" t="s">
        <v>152</v>
      </c>
      <c r="I70" s="53" t="s">
        <v>152</v>
      </c>
      <c r="J70" s="53" t="s">
        <v>152</v>
      </c>
      <c r="K70" s="53" t="s">
        <v>152</v>
      </c>
      <c r="L70" s="53" t="s">
        <v>152</v>
      </c>
      <c r="M70" s="53" t="s">
        <v>152</v>
      </c>
      <c r="N70" s="53" t="s">
        <v>152</v>
      </c>
      <c r="O70" s="53" t="s">
        <v>152</v>
      </c>
      <c r="P70" s="53" t="s">
        <v>148</v>
      </c>
      <c r="Q70" s="53" t="s">
        <v>148</v>
      </c>
      <c r="R70" s="53" t="s">
        <v>148</v>
      </c>
      <c r="S70" s="53" t="s">
        <v>152</v>
      </c>
      <c r="T70" s="53" t="s">
        <v>152</v>
      </c>
      <c r="U70" s="53" t="s">
        <v>152</v>
      </c>
      <c r="V70" s="53" t="s">
        <v>152</v>
      </c>
      <c r="W70" s="53" t="s">
        <v>152</v>
      </c>
      <c r="X70" s="53" t="s">
        <v>152</v>
      </c>
      <c r="Y70" s="53" t="s">
        <v>148</v>
      </c>
    </row>
    <row r="71" spans="1:25">
      <c r="A71" s="53" t="s">
        <v>207</v>
      </c>
      <c r="B71" s="53" t="s">
        <v>149</v>
      </c>
      <c r="C71" s="53" t="s">
        <v>155</v>
      </c>
      <c r="D71" s="53" t="s">
        <v>149</v>
      </c>
      <c r="E71" s="54" t="s">
        <v>330</v>
      </c>
      <c r="F71" s="55" t="s">
        <v>331</v>
      </c>
      <c r="G71" s="54"/>
      <c r="H71" s="53" t="s">
        <v>158</v>
      </c>
      <c r="I71" s="53" t="s">
        <v>158</v>
      </c>
      <c r="J71" s="53" t="s">
        <v>158</v>
      </c>
      <c r="K71" s="53" t="s">
        <v>175</v>
      </c>
      <c r="L71" s="53" t="s">
        <v>158</v>
      </c>
      <c r="M71" s="53" t="s">
        <v>158</v>
      </c>
      <c r="N71" s="53" t="s">
        <v>158</v>
      </c>
      <c r="O71" s="53" t="s">
        <v>152</v>
      </c>
      <c r="P71" s="53" t="s">
        <v>148</v>
      </c>
      <c r="Q71" s="53" t="s">
        <v>148</v>
      </c>
      <c r="R71" s="53" t="s">
        <v>148</v>
      </c>
      <c r="S71" s="53" t="s">
        <v>153</v>
      </c>
      <c r="T71" s="53" t="s">
        <v>158</v>
      </c>
      <c r="U71" s="53" t="s">
        <v>158</v>
      </c>
      <c r="V71" s="53" t="s">
        <v>158</v>
      </c>
      <c r="W71" s="53" t="s">
        <v>152</v>
      </c>
      <c r="X71" s="53" t="s">
        <v>152</v>
      </c>
      <c r="Y71" s="53" t="s">
        <v>148</v>
      </c>
    </row>
    <row r="72" spans="1:25">
      <c r="A72" s="53" t="s">
        <v>207</v>
      </c>
      <c r="B72" s="53" t="s">
        <v>149</v>
      </c>
      <c r="C72" s="53" t="s">
        <v>155</v>
      </c>
      <c r="D72" s="53" t="s">
        <v>149</v>
      </c>
      <c r="E72" s="54" t="s">
        <v>332</v>
      </c>
      <c r="F72" s="55" t="s">
        <v>333</v>
      </c>
      <c r="G72" s="54"/>
      <c r="H72" s="53" t="s">
        <v>158</v>
      </c>
      <c r="I72" s="53" t="s">
        <v>158</v>
      </c>
      <c r="J72" s="53" t="s">
        <v>158</v>
      </c>
      <c r="K72" s="53" t="s">
        <v>158</v>
      </c>
      <c r="L72" s="53" t="s">
        <v>158</v>
      </c>
      <c r="M72" s="53" t="s">
        <v>176</v>
      </c>
      <c r="N72" s="53" t="s">
        <v>158</v>
      </c>
      <c r="O72" s="53" t="s">
        <v>152</v>
      </c>
      <c r="P72" s="53" t="s">
        <v>148</v>
      </c>
      <c r="Q72" s="53" t="s">
        <v>148</v>
      </c>
      <c r="R72" s="53" t="s">
        <v>148</v>
      </c>
      <c r="S72" s="53" t="s">
        <v>153</v>
      </c>
      <c r="T72" s="53" t="s">
        <v>158</v>
      </c>
      <c r="U72" s="53" t="s">
        <v>158</v>
      </c>
      <c r="V72" s="53" t="s">
        <v>176</v>
      </c>
      <c r="W72" s="53" t="s">
        <v>153</v>
      </c>
      <c r="X72" s="53" t="s">
        <v>148</v>
      </c>
      <c r="Y72" s="53" t="s">
        <v>158</v>
      </c>
    </row>
    <row r="73" spans="1:25">
      <c r="A73" s="53" t="s">
        <v>307</v>
      </c>
      <c r="B73" s="53" t="s">
        <v>155</v>
      </c>
      <c r="C73" s="53" t="s">
        <v>155</v>
      </c>
      <c r="D73" s="53" t="s">
        <v>149</v>
      </c>
      <c r="E73" s="54" t="s">
        <v>334</v>
      </c>
      <c r="F73" s="55" t="s">
        <v>335</v>
      </c>
      <c r="G73" s="54"/>
      <c r="H73" s="53" t="s">
        <v>158</v>
      </c>
      <c r="I73" s="53" t="s">
        <v>158</v>
      </c>
      <c r="J73" s="53" t="s">
        <v>158</v>
      </c>
      <c r="K73" s="53" t="s">
        <v>158</v>
      </c>
      <c r="L73" s="53" t="s">
        <v>158</v>
      </c>
      <c r="M73" s="53" t="s">
        <v>158</v>
      </c>
      <c r="N73" s="53" t="s">
        <v>158</v>
      </c>
      <c r="O73" s="53" t="s">
        <v>158</v>
      </c>
      <c r="P73" s="53" t="s">
        <v>148</v>
      </c>
      <c r="Q73" s="53" t="s">
        <v>148</v>
      </c>
      <c r="R73" s="53" t="s">
        <v>148</v>
      </c>
      <c r="S73" s="53" t="s">
        <v>176</v>
      </c>
      <c r="T73" s="53" t="s">
        <v>158</v>
      </c>
      <c r="U73" s="53" t="s">
        <v>158</v>
      </c>
      <c r="V73" s="53" t="s">
        <v>158</v>
      </c>
      <c r="W73" s="53" t="s">
        <v>152</v>
      </c>
      <c r="X73" s="53" t="s">
        <v>152</v>
      </c>
      <c r="Y73" s="53" t="s">
        <v>152</v>
      </c>
    </row>
    <row r="74" spans="1:25">
      <c r="A74" s="53" t="s">
        <v>336</v>
      </c>
      <c r="B74" s="53" t="s">
        <v>155</v>
      </c>
      <c r="C74" s="53" t="s">
        <v>149</v>
      </c>
      <c r="D74" s="53" t="s">
        <v>149</v>
      </c>
      <c r="E74" s="54" t="s">
        <v>337</v>
      </c>
      <c r="F74" s="55" t="s">
        <v>338</v>
      </c>
      <c r="G74" s="54"/>
      <c r="H74" s="53" t="s">
        <v>158</v>
      </c>
      <c r="I74" s="53" t="s">
        <v>158</v>
      </c>
      <c r="J74" s="53" t="s">
        <v>158</v>
      </c>
      <c r="K74" s="53" t="s">
        <v>158</v>
      </c>
      <c r="L74" s="53" t="s">
        <v>158</v>
      </c>
      <c r="M74" s="53" t="s">
        <v>153</v>
      </c>
      <c r="N74" s="53" t="s">
        <v>158</v>
      </c>
      <c r="O74" s="53" t="s">
        <v>176</v>
      </c>
      <c r="P74" s="53" t="s">
        <v>148</v>
      </c>
      <c r="Q74" s="53" t="s">
        <v>148</v>
      </c>
      <c r="R74" s="53" t="s">
        <v>148</v>
      </c>
      <c r="S74" s="53" t="s">
        <v>153</v>
      </c>
      <c r="T74" s="53" t="s">
        <v>158</v>
      </c>
      <c r="U74" s="53" t="s">
        <v>158</v>
      </c>
      <c r="V74" s="53" t="s">
        <v>158</v>
      </c>
      <c r="W74" s="53" t="s">
        <v>176</v>
      </c>
      <c r="X74" s="53" t="s">
        <v>148</v>
      </c>
      <c r="Y74" s="53" t="s">
        <v>152</v>
      </c>
    </row>
    <row r="75" spans="1:25">
      <c r="A75" s="53" t="s">
        <v>207</v>
      </c>
      <c r="B75" s="53" t="s">
        <v>149</v>
      </c>
      <c r="C75" s="53" t="s">
        <v>155</v>
      </c>
      <c r="D75" s="53" t="s">
        <v>149</v>
      </c>
      <c r="E75" s="54" t="s">
        <v>339</v>
      </c>
      <c r="F75" s="55" t="s">
        <v>340</v>
      </c>
      <c r="G75" s="54"/>
      <c r="H75" s="53" t="s">
        <v>152</v>
      </c>
      <c r="I75" s="53" t="s">
        <v>152</v>
      </c>
      <c r="J75" s="53" t="s">
        <v>152</v>
      </c>
      <c r="K75" s="53" t="s">
        <v>152</v>
      </c>
      <c r="L75" s="53" t="s">
        <v>152</v>
      </c>
      <c r="M75" s="53" t="s">
        <v>152</v>
      </c>
      <c r="N75" s="53" t="s">
        <v>152</v>
      </c>
      <c r="O75" s="53" t="s">
        <v>152</v>
      </c>
      <c r="P75" s="53" t="s">
        <v>148</v>
      </c>
      <c r="Q75" s="53" t="s">
        <v>148</v>
      </c>
      <c r="R75" s="53" t="s">
        <v>148</v>
      </c>
      <c r="S75" s="53" t="s">
        <v>152</v>
      </c>
      <c r="T75" s="53" t="s">
        <v>152</v>
      </c>
      <c r="U75" s="53" t="s">
        <v>152</v>
      </c>
      <c r="V75" s="53" t="s">
        <v>152</v>
      </c>
      <c r="W75" s="53" t="s">
        <v>152</v>
      </c>
      <c r="X75" s="53" t="s">
        <v>152</v>
      </c>
      <c r="Y75" s="53" t="s">
        <v>148</v>
      </c>
    </row>
    <row r="76" spans="1:25">
      <c r="A76" s="53" t="s">
        <v>341</v>
      </c>
      <c r="B76" s="53" t="s">
        <v>155</v>
      </c>
      <c r="C76" s="53" t="s">
        <v>149</v>
      </c>
      <c r="D76" s="53" t="s">
        <v>149</v>
      </c>
      <c r="E76" s="54" t="s">
        <v>342</v>
      </c>
      <c r="F76" s="55" t="s">
        <v>343</v>
      </c>
      <c r="G76" s="54"/>
      <c r="H76" s="53" t="s">
        <v>148</v>
      </c>
      <c r="I76" s="53" t="s">
        <v>148</v>
      </c>
      <c r="J76" s="53" t="s">
        <v>148</v>
      </c>
      <c r="K76" s="53" t="s">
        <v>148</v>
      </c>
      <c r="L76" s="53" t="s">
        <v>148</v>
      </c>
      <c r="M76" s="53" t="s">
        <v>148</v>
      </c>
      <c r="N76" s="53" t="s">
        <v>148</v>
      </c>
      <c r="O76" s="53" t="s">
        <v>148</v>
      </c>
      <c r="P76" s="53" t="s">
        <v>148</v>
      </c>
      <c r="Q76" s="53" t="s">
        <v>148</v>
      </c>
      <c r="R76" s="53" t="s">
        <v>148</v>
      </c>
      <c r="S76" s="53" t="s">
        <v>148</v>
      </c>
      <c r="T76" s="53" t="s">
        <v>148</v>
      </c>
      <c r="U76" s="53" t="s">
        <v>148</v>
      </c>
      <c r="V76" s="53" t="s">
        <v>148</v>
      </c>
      <c r="W76" s="53" t="s">
        <v>148</v>
      </c>
      <c r="X76" s="53" t="s">
        <v>148</v>
      </c>
      <c r="Y76" s="53" t="s">
        <v>148</v>
      </c>
    </row>
    <row r="77" spans="1:25">
      <c r="A77" s="53" t="s">
        <v>344</v>
      </c>
      <c r="B77" s="53" t="s">
        <v>155</v>
      </c>
      <c r="C77" s="53" t="s">
        <v>149</v>
      </c>
      <c r="D77" s="53" t="s">
        <v>149</v>
      </c>
      <c r="E77" s="54" t="s">
        <v>345</v>
      </c>
      <c r="F77" s="55" t="s">
        <v>346</v>
      </c>
      <c r="G77" s="54"/>
      <c r="H77" s="53" t="s">
        <v>176</v>
      </c>
      <c r="I77" s="53" t="s">
        <v>176</v>
      </c>
      <c r="J77" s="53" t="s">
        <v>153</v>
      </c>
      <c r="K77" s="53" t="s">
        <v>195</v>
      </c>
      <c r="L77" s="53" t="s">
        <v>158</v>
      </c>
      <c r="M77" s="53" t="s">
        <v>158</v>
      </c>
      <c r="N77" s="53" t="s">
        <v>158</v>
      </c>
      <c r="O77" s="53" t="s">
        <v>152</v>
      </c>
      <c r="P77" s="53" t="s">
        <v>148</v>
      </c>
      <c r="Q77" s="53" t="s">
        <v>148</v>
      </c>
      <c r="R77" s="53" t="s">
        <v>148</v>
      </c>
      <c r="S77" s="53" t="s">
        <v>153</v>
      </c>
      <c r="T77" s="53" t="s">
        <v>158</v>
      </c>
      <c r="U77" s="53" t="s">
        <v>153</v>
      </c>
      <c r="V77" s="53" t="s">
        <v>176</v>
      </c>
      <c r="W77" s="53" t="s">
        <v>152</v>
      </c>
      <c r="X77" s="53" t="s">
        <v>148</v>
      </c>
      <c r="Y77" s="53" t="s">
        <v>152</v>
      </c>
    </row>
    <row r="78" spans="1:25">
      <c r="A78" s="53" t="s">
        <v>347</v>
      </c>
      <c r="B78" s="53" t="s">
        <v>149</v>
      </c>
      <c r="C78" s="53" t="s">
        <v>155</v>
      </c>
      <c r="D78" s="53" t="s">
        <v>149</v>
      </c>
      <c r="E78" s="54" t="s">
        <v>348</v>
      </c>
      <c r="F78" s="55" t="s">
        <v>349</v>
      </c>
      <c r="G78" s="54"/>
      <c r="H78" s="53" t="s">
        <v>158</v>
      </c>
      <c r="I78" s="53" t="s">
        <v>158</v>
      </c>
      <c r="J78" s="53" t="s">
        <v>158</v>
      </c>
      <c r="K78" s="53" t="s">
        <v>176</v>
      </c>
      <c r="L78" s="53" t="s">
        <v>158</v>
      </c>
      <c r="M78" s="53" t="s">
        <v>153</v>
      </c>
      <c r="N78" s="53" t="s">
        <v>158</v>
      </c>
      <c r="O78" s="53" t="s">
        <v>148</v>
      </c>
      <c r="P78" s="53" t="s">
        <v>148</v>
      </c>
      <c r="Q78" s="53" t="s">
        <v>148</v>
      </c>
      <c r="R78" s="53" t="s">
        <v>148</v>
      </c>
      <c r="S78" s="53" t="s">
        <v>153</v>
      </c>
      <c r="T78" s="53" t="s">
        <v>158</v>
      </c>
      <c r="U78" s="53" t="s">
        <v>158</v>
      </c>
      <c r="V78" s="53" t="s">
        <v>158</v>
      </c>
      <c r="W78" s="53" t="s">
        <v>152</v>
      </c>
      <c r="X78" s="53" t="s">
        <v>152</v>
      </c>
      <c r="Y78" s="53" t="s">
        <v>153</v>
      </c>
    </row>
    <row r="79" spans="1:25">
      <c r="A79" s="53" t="s">
        <v>350</v>
      </c>
      <c r="B79" s="53" t="s">
        <v>155</v>
      </c>
      <c r="C79" s="53" t="s">
        <v>149</v>
      </c>
      <c r="D79" s="53" t="s">
        <v>149</v>
      </c>
      <c r="E79" s="54" t="s">
        <v>351</v>
      </c>
      <c r="F79" s="55" t="s">
        <v>352</v>
      </c>
      <c r="G79" s="54"/>
      <c r="H79" s="53" t="s">
        <v>152</v>
      </c>
      <c r="I79" s="53" t="s">
        <v>152</v>
      </c>
      <c r="J79" s="53" t="s">
        <v>152</v>
      </c>
      <c r="K79" s="53" t="s">
        <v>152</v>
      </c>
      <c r="L79" s="53" t="s">
        <v>153</v>
      </c>
      <c r="M79" s="53" t="s">
        <v>152</v>
      </c>
      <c r="N79" s="53" t="s">
        <v>152</v>
      </c>
      <c r="O79" s="53" t="s">
        <v>152</v>
      </c>
      <c r="P79" s="53" t="s">
        <v>148</v>
      </c>
      <c r="Q79" s="53" t="s">
        <v>148</v>
      </c>
      <c r="R79" s="53" t="s">
        <v>148</v>
      </c>
      <c r="S79" s="53" t="s">
        <v>152</v>
      </c>
      <c r="T79" s="53" t="s">
        <v>152</v>
      </c>
      <c r="U79" s="53" t="s">
        <v>152</v>
      </c>
      <c r="V79" s="53" t="s">
        <v>152</v>
      </c>
      <c r="W79" s="53" t="s">
        <v>152</v>
      </c>
      <c r="X79" s="53" t="s">
        <v>152</v>
      </c>
      <c r="Y79" s="53" t="s">
        <v>152</v>
      </c>
    </row>
    <row r="80" spans="1:25">
      <c r="A80" s="53" t="s">
        <v>353</v>
      </c>
      <c r="B80" s="53" t="s">
        <v>155</v>
      </c>
      <c r="C80" s="53" t="s">
        <v>149</v>
      </c>
      <c r="D80" s="53" t="s">
        <v>149</v>
      </c>
      <c r="E80" s="54" t="s">
        <v>354</v>
      </c>
      <c r="F80" s="55" t="s">
        <v>355</v>
      </c>
      <c r="G80" s="54"/>
      <c r="H80" s="53" t="s">
        <v>158</v>
      </c>
      <c r="I80" s="53" t="s">
        <v>176</v>
      </c>
      <c r="J80" s="53" t="s">
        <v>176</v>
      </c>
      <c r="K80" s="53" t="s">
        <v>153</v>
      </c>
      <c r="L80" s="53" t="s">
        <v>158</v>
      </c>
      <c r="M80" s="53" t="s">
        <v>152</v>
      </c>
      <c r="N80" s="53" t="s">
        <v>158</v>
      </c>
      <c r="O80" s="53" t="s">
        <v>158</v>
      </c>
      <c r="P80" s="53" t="s">
        <v>148</v>
      </c>
      <c r="Q80" s="53" t="s">
        <v>148</v>
      </c>
      <c r="R80" s="53" t="s">
        <v>148</v>
      </c>
      <c r="S80" s="53" t="s">
        <v>152</v>
      </c>
      <c r="T80" s="53" t="s">
        <v>158</v>
      </c>
      <c r="U80" s="53" t="s">
        <v>176</v>
      </c>
      <c r="V80" s="53" t="s">
        <v>176</v>
      </c>
      <c r="W80" s="53" t="s">
        <v>152</v>
      </c>
      <c r="X80" s="53" t="s">
        <v>152</v>
      </c>
      <c r="Y80" s="53" t="s">
        <v>148</v>
      </c>
    </row>
    <row r="81" spans="1:25">
      <c r="A81" s="53" t="s">
        <v>356</v>
      </c>
      <c r="B81" s="53" t="s">
        <v>155</v>
      </c>
      <c r="C81" s="53" t="s">
        <v>149</v>
      </c>
      <c r="D81" s="53" t="s">
        <v>149</v>
      </c>
      <c r="E81" s="54" t="s">
        <v>357</v>
      </c>
      <c r="F81" s="55" t="s">
        <v>358</v>
      </c>
      <c r="G81" s="54"/>
      <c r="H81" s="53" t="s">
        <v>176</v>
      </c>
      <c r="I81" s="53" t="s">
        <v>176</v>
      </c>
      <c r="J81" s="53" t="s">
        <v>153</v>
      </c>
      <c r="K81" s="53" t="s">
        <v>153</v>
      </c>
      <c r="L81" s="53" t="s">
        <v>153</v>
      </c>
      <c r="M81" s="53" t="s">
        <v>152</v>
      </c>
      <c r="N81" s="53" t="s">
        <v>153</v>
      </c>
      <c r="O81" s="53" t="s">
        <v>158</v>
      </c>
      <c r="P81" s="53" t="s">
        <v>148</v>
      </c>
      <c r="Q81" s="53" t="s">
        <v>148</v>
      </c>
      <c r="R81" s="53" t="s">
        <v>148</v>
      </c>
      <c r="S81" s="53" t="s">
        <v>152</v>
      </c>
      <c r="T81" s="53" t="s">
        <v>152</v>
      </c>
      <c r="U81" s="53" t="s">
        <v>176</v>
      </c>
      <c r="V81" s="53" t="s">
        <v>152</v>
      </c>
      <c r="W81" s="53" t="s">
        <v>152</v>
      </c>
      <c r="X81" s="53" t="s">
        <v>148</v>
      </c>
      <c r="Y81" s="53" t="s">
        <v>152</v>
      </c>
    </row>
    <row r="82" spans="1:25">
      <c r="A82" s="53" t="s">
        <v>344</v>
      </c>
      <c r="B82" s="53" t="s">
        <v>155</v>
      </c>
      <c r="C82" s="53" t="s">
        <v>149</v>
      </c>
      <c r="D82" s="53" t="s">
        <v>149</v>
      </c>
      <c r="E82" s="54" t="s">
        <v>359</v>
      </c>
      <c r="F82" s="55" t="s">
        <v>360</v>
      </c>
      <c r="G82" s="54"/>
      <c r="H82" s="53" t="s">
        <v>176</v>
      </c>
      <c r="I82" s="53" t="s">
        <v>176</v>
      </c>
      <c r="J82" s="53" t="s">
        <v>153</v>
      </c>
      <c r="K82" s="53" t="s">
        <v>152</v>
      </c>
      <c r="L82" s="53" t="s">
        <v>158</v>
      </c>
      <c r="M82" s="53" t="s">
        <v>176</v>
      </c>
      <c r="N82" s="53" t="s">
        <v>158</v>
      </c>
      <c r="O82" s="53" t="s">
        <v>152</v>
      </c>
      <c r="P82" s="53" t="s">
        <v>148</v>
      </c>
      <c r="Q82" s="53" t="s">
        <v>148</v>
      </c>
      <c r="R82" s="53" t="s">
        <v>148</v>
      </c>
      <c r="S82" s="53" t="s">
        <v>153</v>
      </c>
      <c r="T82" s="53" t="s">
        <v>176</v>
      </c>
      <c r="U82" s="53" t="s">
        <v>176</v>
      </c>
      <c r="V82" s="53" t="s">
        <v>176</v>
      </c>
      <c r="W82" s="53" t="s">
        <v>152</v>
      </c>
      <c r="X82" s="53" t="s">
        <v>148</v>
      </c>
      <c r="Y82" s="53" t="s">
        <v>158</v>
      </c>
    </row>
    <row r="83" spans="1:25">
      <c r="A83" s="53" t="s">
        <v>344</v>
      </c>
      <c r="B83" s="53" t="s">
        <v>155</v>
      </c>
      <c r="C83" s="53" t="s">
        <v>149</v>
      </c>
      <c r="D83" s="53" t="s">
        <v>149</v>
      </c>
      <c r="E83" s="54" t="s">
        <v>361</v>
      </c>
      <c r="F83" s="55" t="s">
        <v>362</v>
      </c>
      <c r="G83" s="54"/>
      <c r="H83" s="53" t="s">
        <v>175</v>
      </c>
      <c r="I83" s="53" t="s">
        <v>176</v>
      </c>
      <c r="J83" s="53" t="s">
        <v>176</v>
      </c>
      <c r="K83" s="53" t="s">
        <v>153</v>
      </c>
      <c r="L83" s="53" t="s">
        <v>158</v>
      </c>
      <c r="M83" s="53" t="s">
        <v>176</v>
      </c>
      <c r="N83" s="53" t="s">
        <v>158</v>
      </c>
      <c r="O83" s="53" t="s">
        <v>152</v>
      </c>
      <c r="P83" s="53" t="s">
        <v>148</v>
      </c>
      <c r="Q83" s="53" t="s">
        <v>148</v>
      </c>
      <c r="R83" s="53" t="s">
        <v>148</v>
      </c>
      <c r="S83" s="53" t="s">
        <v>153</v>
      </c>
      <c r="T83" s="53" t="s">
        <v>176</v>
      </c>
      <c r="U83" s="53" t="s">
        <v>176</v>
      </c>
      <c r="V83" s="53" t="s">
        <v>176</v>
      </c>
      <c r="W83" s="53" t="s">
        <v>152</v>
      </c>
      <c r="X83" s="53" t="s">
        <v>148</v>
      </c>
      <c r="Y83" s="53" t="s">
        <v>152</v>
      </c>
    </row>
    <row r="84" spans="1:25">
      <c r="A84" s="53" t="s">
        <v>344</v>
      </c>
      <c r="B84" s="53" t="s">
        <v>155</v>
      </c>
      <c r="C84" s="53" t="s">
        <v>149</v>
      </c>
      <c r="D84" s="53" t="s">
        <v>149</v>
      </c>
      <c r="E84" s="54" t="s">
        <v>363</v>
      </c>
      <c r="F84" s="55" t="s">
        <v>364</v>
      </c>
      <c r="G84" s="54"/>
      <c r="H84" s="53" t="s">
        <v>176</v>
      </c>
      <c r="I84" s="53" t="s">
        <v>176</v>
      </c>
      <c r="J84" s="53" t="s">
        <v>153</v>
      </c>
      <c r="K84" s="53" t="s">
        <v>195</v>
      </c>
      <c r="L84" s="53" t="s">
        <v>158</v>
      </c>
      <c r="M84" s="53" t="s">
        <v>158</v>
      </c>
      <c r="N84" s="53" t="s">
        <v>158</v>
      </c>
      <c r="O84" s="53" t="s">
        <v>148</v>
      </c>
      <c r="P84" s="53" t="s">
        <v>148</v>
      </c>
      <c r="Q84" s="53" t="s">
        <v>148</v>
      </c>
      <c r="R84" s="53" t="s">
        <v>148</v>
      </c>
      <c r="S84" s="53" t="s">
        <v>153</v>
      </c>
      <c r="T84" s="53" t="s">
        <v>158</v>
      </c>
      <c r="U84" s="53" t="s">
        <v>176</v>
      </c>
      <c r="V84" s="53" t="s">
        <v>176</v>
      </c>
      <c r="W84" s="53" t="s">
        <v>152</v>
      </c>
      <c r="X84" s="53" t="s">
        <v>148</v>
      </c>
      <c r="Y84" s="53" t="s">
        <v>152</v>
      </c>
    </row>
    <row r="85" spans="1:25">
      <c r="A85" s="53" t="s">
        <v>365</v>
      </c>
      <c r="B85" s="53" t="s">
        <v>149</v>
      </c>
      <c r="C85" s="53" t="s">
        <v>155</v>
      </c>
      <c r="D85" s="53" t="s">
        <v>149</v>
      </c>
      <c r="E85" s="54" t="s">
        <v>366</v>
      </c>
      <c r="F85" s="55" t="s">
        <v>367</v>
      </c>
      <c r="G85" s="54"/>
      <c r="H85" s="53" t="s">
        <v>158</v>
      </c>
      <c r="I85" s="53" t="s">
        <v>158</v>
      </c>
      <c r="J85" s="53" t="s">
        <v>176</v>
      </c>
      <c r="K85" s="53" t="s">
        <v>176</v>
      </c>
      <c r="L85" s="53" t="s">
        <v>158</v>
      </c>
      <c r="M85" s="53" t="s">
        <v>152</v>
      </c>
      <c r="N85" s="53" t="s">
        <v>176</v>
      </c>
      <c r="O85" s="53" t="s">
        <v>153</v>
      </c>
      <c r="P85" s="53" t="s">
        <v>148</v>
      </c>
      <c r="Q85" s="53" t="s">
        <v>148</v>
      </c>
      <c r="R85" s="53" t="s">
        <v>148</v>
      </c>
      <c r="S85" s="53" t="s">
        <v>152</v>
      </c>
      <c r="T85" s="53" t="s">
        <v>176</v>
      </c>
      <c r="U85" s="53" t="s">
        <v>176</v>
      </c>
      <c r="V85" s="53" t="s">
        <v>176</v>
      </c>
      <c r="W85" s="53" t="s">
        <v>152</v>
      </c>
      <c r="X85" s="53" t="s">
        <v>148</v>
      </c>
      <c r="Y85" s="53" t="s">
        <v>152</v>
      </c>
    </row>
    <row r="86" spans="1:25">
      <c r="A86" s="53" t="s">
        <v>368</v>
      </c>
      <c r="B86" s="53" t="s">
        <v>155</v>
      </c>
      <c r="C86" s="53" t="s">
        <v>155</v>
      </c>
      <c r="D86" s="53" t="s">
        <v>149</v>
      </c>
      <c r="E86" s="54" t="s">
        <v>369</v>
      </c>
      <c r="F86" s="55" t="s">
        <v>370</v>
      </c>
      <c r="G86" s="54"/>
      <c r="H86" s="53" t="s">
        <v>176</v>
      </c>
      <c r="I86" s="53" t="s">
        <v>153</v>
      </c>
      <c r="J86" s="53" t="s">
        <v>153</v>
      </c>
      <c r="K86" s="53" t="s">
        <v>152</v>
      </c>
      <c r="L86" s="53" t="s">
        <v>158</v>
      </c>
      <c r="M86" s="53" t="s">
        <v>152</v>
      </c>
      <c r="N86" s="53" t="s">
        <v>153</v>
      </c>
      <c r="O86" s="53" t="s">
        <v>158</v>
      </c>
      <c r="P86" s="53" t="s">
        <v>148</v>
      </c>
      <c r="Q86" s="53" t="s">
        <v>148</v>
      </c>
      <c r="R86" s="53" t="s">
        <v>148</v>
      </c>
      <c r="S86" s="53" t="s">
        <v>152</v>
      </c>
      <c r="T86" s="53" t="s">
        <v>158</v>
      </c>
      <c r="U86" s="53" t="s">
        <v>153</v>
      </c>
      <c r="V86" s="53" t="s">
        <v>153</v>
      </c>
      <c r="W86" s="53" t="s">
        <v>152</v>
      </c>
      <c r="X86" s="53" t="s">
        <v>152</v>
      </c>
      <c r="Y86" s="53" t="s">
        <v>152</v>
      </c>
    </row>
    <row r="87" spans="1:25">
      <c r="A87" s="53" t="s">
        <v>344</v>
      </c>
      <c r="B87" s="53" t="s">
        <v>155</v>
      </c>
      <c r="C87" s="53" t="s">
        <v>149</v>
      </c>
      <c r="D87" s="53" t="s">
        <v>149</v>
      </c>
      <c r="E87" s="54" t="s">
        <v>371</v>
      </c>
      <c r="F87" s="55" t="s">
        <v>372</v>
      </c>
      <c r="G87" s="54"/>
      <c r="H87" s="53" t="s">
        <v>158</v>
      </c>
      <c r="I87" s="53" t="s">
        <v>158</v>
      </c>
      <c r="J87" s="53" t="s">
        <v>176</v>
      </c>
      <c r="K87" s="53" t="s">
        <v>176</v>
      </c>
      <c r="L87" s="53" t="s">
        <v>158</v>
      </c>
      <c r="M87" s="53" t="s">
        <v>158</v>
      </c>
      <c r="N87" s="53" t="s">
        <v>158</v>
      </c>
      <c r="O87" s="53" t="s">
        <v>152</v>
      </c>
      <c r="P87" s="53" t="s">
        <v>148</v>
      </c>
      <c r="Q87" s="53" t="s">
        <v>148</v>
      </c>
      <c r="R87" s="53" t="s">
        <v>148</v>
      </c>
      <c r="S87" s="53" t="s">
        <v>153</v>
      </c>
      <c r="T87" s="53" t="s">
        <v>158</v>
      </c>
      <c r="U87" s="53" t="s">
        <v>158</v>
      </c>
      <c r="V87" s="53" t="s">
        <v>158</v>
      </c>
      <c r="W87" s="53" t="s">
        <v>152</v>
      </c>
      <c r="X87" s="53" t="s">
        <v>148</v>
      </c>
      <c r="Y87" s="53" t="s">
        <v>152</v>
      </c>
    </row>
    <row r="88" spans="1:25">
      <c r="A88" s="53" t="s">
        <v>373</v>
      </c>
      <c r="B88" s="53" t="s">
        <v>374</v>
      </c>
      <c r="C88" s="53" t="s">
        <v>149</v>
      </c>
      <c r="D88" s="53" t="s">
        <v>149</v>
      </c>
      <c r="E88" s="54" t="s">
        <v>375</v>
      </c>
      <c r="F88" s="55" t="s">
        <v>376</v>
      </c>
      <c r="G88" s="54"/>
      <c r="H88" s="53" t="s">
        <v>158</v>
      </c>
      <c r="I88" s="53" t="s">
        <v>158</v>
      </c>
      <c r="J88" s="53" t="s">
        <v>176</v>
      </c>
      <c r="K88" s="53" t="s">
        <v>176</v>
      </c>
      <c r="L88" s="53" t="s">
        <v>158</v>
      </c>
      <c r="M88" s="53" t="s">
        <v>152</v>
      </c>
      <c r="N88" s="53" t="s">
        <v>153</v>
      </c>
      <c r="O88" s="53" t="s">
        <v>158</v>
      </c>
      <c r="P88" s="53" t="s">
        <v>148</v>
      </c>
      <c r="Q88" s="53" t="s">
        <v>148</v>
      </c>
      <c r="R88" s="53" t="s">
        <v>148</v>
      </c>
      <c r="S88" s="53" t="s">
        <v>152</v>
      </c>
      <c r="T88" s="53" t="s">
        <v>175</v>
      </c>
      <c r="U88" s="53" t="s">
        <v>176</v>
      </c>
      <c r="V88" s="53" t="s">
        <v>176</v>
      </c>
      <c r="W88" s="53" t="s">
        <v>152</v>
      </c>
      <c r="X88" s="53" t="s">
        <v>148</v>
      </c>
      <c r="Y88" s="53" t="s">
        <v>148</v>
      </c>
    </row>
    <row r="89" spans="1:25">
      <c r="A89" s="53" t="s">
        <v>261</v>
      </c>
      <c r="B89" s="53" t="s">
        <v>155</v>
      </c>
      <c r="C89" s="53" t="s">
        <v>149</v>
      </c>
      <c r="D89" s="53" t="s">
        <v>149</v>
      </c>
      <c r="E89" s="54" t="s">
        <v>377</v>
      </c>
      <c r="F89" s="55" t="s">
        <v>378</v>
      </c>
      <c r="G89" s="54"/>
      <c r="H89" s="53" t="s">
        <v>148</v>
      </c>
      <c r="I89" s="53" t="s">
        <v>148</v>
      </c>
      <c r="J89" s="53" t="s">
        <v>148</v>
      </c>
      <c r="K89" s="53" t="s">
        <v>148</v>
      </c>
      <c r="L89" s="53" t="s">
        <v>148</v>
      </c>
      <c r="M89" s="53" t="s">
        <v>148</v>
      </c>
      <c r="N89" s="53" t="s">
        <v>148</v>
      </c>
      <c r="O89" s="53" t="s">
        <v>148</v>
      </c>
      <c r="P89" s="53" t="s">
        <v>148</v>
      </c>
      <c r="Q89" s="53" t="s">
        <v>148</v>
      </c>
      <c r="R89" s="53" t="s">
        <v>148</v>
      </c>
      <c r="S89" s="53" t="s">
        <v>148</v>
      </c>
      <c r="T89" s="53" t="s">
        <v>148</v>
      </c>
      <c r="U89" s="53" t="s">
        <v>148</v>
      </c>
      <c r="V89" s="53" t="s">
        <v>148</v>
      </c>
      <c r="W89" s="53" t="s">
        <v>148</v>
      </c>
      <c r="X89" s="53" t="s">
        <v>148</v>
      </c>
      <c r="Y89" s="53" t="s">
        <v>148</v>
      </c>
    </row>
    <row r="90" spans="1:25">
      <c r="A90" s="53" t="s">
        <v>261</v>
      </c>
      <c r="B90" s="53" t="s">
        <v>155</v>
      </c>
      <c r="C90" s="53" t="s">
        <v>149</v>
      </c>
      <c r="D90" s="53" t="s">
        <v>149</v>
      </c>
      <c r="E90" s="54" t="s">
        <v>379</v>
      </c>
      <c r="F90" s="55" t="s">
        <v>380</v>
      </c>
      <c r="G90" s="54"/>
      <c r="H90" s="53" t="s">
        <v>148</v>
      </c>
      <c r="I90" s="53" t="s">
        <v>148</v>
      </c>
      <c r="J90" s="53" t="s">
        <v>148</v>
      </c>
      <c r="K90" s="53" t="s">
        <v>148</v>
      </c>
      <c r="L90" s="53" t="s">
        <v>148</v>
      </c>
      <c r="M90" s="53" t="s">
        <v>148</v>
      </c>
      <c r="N90" s="53" t="s">
        <v>148</v>
      </c>
      <c r="O90" s="53" t="s">
        <v>148</v>
      </c>
      <c r="P90" s="53" t="s">
        <v>148</v>
      </c>
      <c r="Q90" s="53" t="s">
        <v>148</v>
      </c>
      <c r="R90" s="53" t="s">
        <v>148</v>
      </c>
      <c r="S90" s="53" t="s">
        <v>148</v>
      </c>
      <c r="T90" s="53" t="s">
        <v>148</v>
      </c>
      <c r="U90" s="53" t="s">
        <v>148</v>
      </c>
      <c r="V90" s="53" t="s">
        <v>148</v>
      </c>
      <c r="W90" s="53" t="s">
        <v>148</v>
      </c>
      <c r="X90" s="53" t="s">
        <v>148</v>
      </c>
      <c r="Y90" s="53" t="s">
        <v>148</v>
      </c>
    </row>
    <row r="91" spans="1:25">
      <c r="A91" s="53" t="s">
        <v>381</v>
      </c>
      <c r="B91" s="53" t="s">
        <v>155</v>
      </c>
      <c r="C91" s="53" t="s">
        <v>149</v>
      </c>
      <c r="D91" s="53" t="s">
        <v>149</v>
      </c>
      <c r="E91" s="54" t="s">
        <v>382</v>
      </c>
      <c r="F91" s="55" t="s">
        <v>383</v>
      </c>
      <c r="G91" s="54"/>
      <c r="H91" s="53" t="s">
        <v>148</v>
      </c>
      <c r="I91" s="53" t="s">
        <v>148</v>
      </c>
      <c r="J91" s="53" t="s">
        <v>148</v>
      </c>
      <c r="K91" s="53" t="s">
        <v>148</v>
      </c>
      <c r="L91" s="53" t="s">
        <v>148</v>
      </c>
      <c r="M91" s="53" t="s">
        <v>148</v>
      </c>
      <c r="N91" s="53" t="s">
        <v>148</v>
      </c>
      <c r="O91" s="53" t="s">
        <v>148</v>
      </c>
      <c r="P91" s="53" t="s">
        <v>148</v>
      </c>
      <c r="Q91" s="53" t="s">
        <v>148</v>
      </c>
      <c r="R91" s="53" t="s">
        <v>148</v>
      </c>
      <c r="S91" s="53" t="s">
        <v>148</v>
      </c>
      <c r="T91" s="53" t="s">
        <v>148</v>
      </c>
      <c r="U91" s="53" t="s">
        <v>148</v>
      </c>
      <c r="V91" s="53" t="s">
        <v>148</v>
      </c>
      <c r="W91" s="53" t="s">
        <v>148</v>
      </c>
      <c r="X91" s="53" t="s">
        <v>148</v>
      </c>
      <c r="Y91" s="53" t="s">
        <v>148</v>
      </c>
    </row>
    <row r="92" spans="1:25" ht="28.8">
      <c r="A92" s="53" t="s">
        <v>384</v>
      </c>
      <c r="B92" s="53" t="s">
        <v>149</v>
      </c>
      <c r="C92" s="53" t="s">
        <v>155</v>
      </c>
      <c r="D92" s="53" t="s">
        <v>149</v>
      </c>
      <c r="E92" s="54" t="s">
        <v>385</v>
      </c>
      <c r="F92" s="55" t="s">
        <v>386</v>
      </c>
      <c r="G92" s="54"/>
      <c r="H92" s="53" t="s">
        <v>152</v>
      </c>
      <c r="I92" s="53" t="s">
        <v>152</v>
      </c>
      <c r="J92" s="53" t="s">
        <v>152</v>
      </c>
      <c r="K92" s="53" t="s">
        <v>152</v>
      </c>
      <c r="L92" s="53" t="s">
        <v>152</v>
      </c>
      <c r="M92" s="53" t="s">
        <v>152</v>
      </c>
      <c r="N92" s="53" t="s">
        <v>152</v>
      </c>
      <c r="O92" s="53" t="s">
        <v>152</v>
      </c>
      <c r="P92" s="53" t="s">
        <v>148</v>
      </c>
      <c r="Q92" s="53" t="s">
        <v>148</v>
      </c>
      <c r="R92" s="53" t="s">
        <v>148</v>
      </c>
      <c r="S92" s="53" t="s">
        <v>152</v>
      </c>
      <c r="T92" s="53" t="s">
        <v>152</v>
      </c>
      <c r="U92" s="53" t="s">
        <v>152</v>
      </c>
      <c r="V92" s="53" t="s">
        <v>152</v>
      </c>
      <c r="W92" s="53" t="s">
        <v>152</v>
      </c>
      <c r="X92" s="53" t="s">
        <v>152</v>
      </c>
      <c r="Y92" s="53" t="s">
        <v>148</v>
      </c>
    </row>
    <row r="93" spans="1:25">
      <c r="A93" s="53" t="s">
        <v>384</v>
      </c>
      <c r="B93" s="53" t="s">
        <v>155</v>
      </c>
      <c r="C93" s="53" t="s">
        <v>149</v>
      </c>
      <c r="D93" s="53" t="s">
        <v>149</v>
      </c>
      <c r="E93" s="54" t="s">
        <v>387</v>
      </c>
      <c r="F93" s="55" t="s">
        <v>388</v>
      </c>
      <c r="G93" s="54"/>
      <c r="H93" s="53" t="s">
        <v>176</v>
      </c>
      <c r="I93" s="53" t="s">
        <v>153</v>
      </c>
      <c r="J93" s="53" t="s">
        <v>152</v>
      </c>
      <c r="K93" s="53" t="s">
        <v>152</v>
      </c>
      <c r="L93" s="53" t="s">
        <v>158</v>
      </c>
      <c r="M93" s="53" t="s">
        <v>152</v>
      </c>
      <c r="N93" s="53" t="s">
        <v>158</v>
      </c>
      <c r="O93" s="53" t="s">
        <v>152</v>
      </c>
      <c r="P93" s="53" t="s">
        <v>148</v>
      </c>
      <c r="Q93" s="53" t="s">
        <v>148</v>
      </c>
      <c r="R93" s="53" t="s">
        <v>148</v>
      </c>
      <c r="S93" s="53" t="s">
        <v>152</v>
      </c>
      <c r="T93" s="53" t="s">
        <v>158</v>
      </c>
      <c r="U93" s="53" t="s">
        <v>153</v>
      </c>
      <c r="V93" s="53" t="s">
        <v>158</v>
      </c>
      <c r="W93" s="53" t="s">
        <v>152</v>
      </c>
      <c r="X93" s="53" t="s">
        <v>148</v>
      </c>
      <c r="Y93" s="53" t="s">
        <v>158</v>
      </c>
    </row>
    <row r="94" spans="1:25">
      <c r="A94" s="53" t="s">
        <v>389</v>
      </c>
      <c r="B94" s="53" t="s">
        <v>155</v>
      </c>
      <c r="C94" s="53" t="s">
        <v>155</v>
      </c>
      <c r="D94" s="53" t="s">
        <v>149</v>
      </c>
      <c r="E94" s="54" t="s">
        <v>390</v>
      </c>
      <c r="F94" s="55" t="s">
        <v>391</v>
      </c>
      <c r="G94" s="54"/>
      <c r="H94" s="53" t="s">
        <v>176</v>
      </c>
      <c r="I94" s="53" t="s">
        <v>176</v>
      </c>
      <c r="J94" s="53" t="s">
        <v>153</v>
      </c>
      <c r="K94" s="53" t="s">
        <v>153</v>
      </c>
      <c r="L94" s="53" t="s">
        <v>158</v>
      </c>
      <c r="M94" s="53" t="s">
        <v>153</v>
      </c>
      <c r="N94" s="53" t="s">
        <v>176</v>
      </c>
      <c r="O94" s="53" t="s">
        <v>158</v>
      </c>
      <c r="P94" s="53" t="s">
        <v>148</v>
      </c>
      <c r="Q94" s="53" t="s">
        <v>148</v>
      </c>
      <c r="R94" s="53" t="s">
        <v>148</v>
      </c>
      <c r="S94" s="53" t="s">
        <v>153</v>
      </c>
      <c r="T94" s="53" t="s">
        <v>176</v>
      </c>
      <c r="U94" s="53" t="s">
        <v>176</v>
      </c>
      <c r="V94" s="53" t="s">
        <v>158</v>
      </c>
      <c r="W94" s="53" t="s">
        <v>152</v>
      </c>
      <c r="X94" s="53" t="s">
        <v>148</v>
      </c>
      <c r="Y94" s="53" t="s">
        <v>148</v>
      </c>
    </row>
    <row r="95" spans="1:25">
      <c r="A95" s="53" t="s">
        <v>148</v>
      </c>
      <c r="B95" s="53" t="s">
        <v>155</v>
      </c>
      <c r="C95" s="53" t="s">
        <v>149</v>
      </c>
      <c r="D95" s="53" t="s">
        <v>149</v>
      </c>
      <c r="E95" s="54" t="s">
        <v>392</v>
      </c>
      <c r="F95" s="55" t="s">
        <v>393</v>
      </c>
      <c r="G95" s="54"/>
      <c r="H95" s="53" t="s">
        <v>148</v>
      </c>
      <c r="I95" s="53" t="s">
        <v>148</v>
      </c>
      <c r="J95" s="53" t="s">
        <v>148</v>
      </c>
      <c r="K95" s="53" t="s">
        <v>148</v>
      </c>
      <c r="L95" s="53" t="s">
        <v>148</v>
      </c>
      <c r="M95" s="53" t="s">
        <v>148</v>
      </c>
      <c r="N95" s="53" t="s">
        <v>148</v>
      </c>
      <c r="O95" s="53" t="s">
        <v>148</v>
      </c>
      <c r="P95" s="53" t="s">
        <v>148</v>
      </c>
      <c r="Q95" s="53" t="s">
        <v>148</v>
      </c>
      <c r="R95" s="53" t="s">
        <v>148</v>
      </c>
      <c r="S95" s="53" t="s">
        <v>148</v>
      </c>
      <c r="T95" s="53" t="s">
        <v>148</v>
      </c>
      <c r="U95" s="53" t="s">
        <v>148</v>
      </c>
      <c r="V95" s="53" t="s">
        <v>148</v>
      </c>
      <c r="W95" s="53" t="s">
        <v>148</v>
      </c>
      <c r="X95" s="53" t="s">
        <v>152</v>
      </c>
      <c r="Y95" s="53" t="s">
        <v>148</v>
      </c>
    </row>
    <row r="96" spans="1:25">
      <c r="A96" s="53" t="s">
        <v>394</v>
      </c>
      <c r="B96" s="53" t="s">
        <v>149</v>
      </c>
      <c r="C96" s="53" t="s">
        <v>155</v>
      </c>
      <c r="D96" s="53" t="s">
        <v>149</v>
      </c>
      <c r="E96" s="54" t="s">
        <v>395</v>
      </c>
      <c r="F96" s="55" t="s">
        <v>396</v>
      </c>
      <c r="G96" s="54"/>
      <c r="H96" s="53" t="s">
        <v>153</v>
      </c>
      <c r="I96" s="53" t="s">
        <v>153</v>
      </c>
      <c r="J96" s="53" t="s">
        <v>152</v>
      </c>
      <c r="K96" s="53" t="s">
        <v>152</v>
      </c>
      <c r="L96" s="53" t="s">
        <v>153</v>
      </c>
      <c r="M96" s="53" t="s">
        <v>152</v>
      </c>
      <c r="N96" s="53" t="s">
        <v>153</v>
      </c>
      <c r="O96" s="53" t="s">
        <v>152</v>
      </c>
      <c r="P96" s="53" t="s">
        <v>148</v>
      </c>
      <c r="Q96" s="53" t="s">
        <v>148</v>
      </c>
      <c r="R96" s="53" t="s">
        <v>148</v>
      </c>
      <c r="S96" s="53" t="s">
        <v>152</v>
      </c>
      <c r="T96" s="53" t="s">
        <v>152</v>
      </c>
      <c r="U96" s="53" t="s">
        <v>152</v>
      </c>
      <c r="V96" s="53" t="s">
        <v>152</v>
      </c>
      <c r="W96" s="53" t="s">
        <v>152</v>
      </c>
      <c r="X96" s="53" t="s">
        <v>152</v>
      </c>
      <c r="Y96" s="53" t="s">
        <v>148</v>
      </c>
    </row>
    <row r="97" spans="1:25" ht="28.8">
      <c r="A97" s="53" t="s">
        <v>397</v>
      </c>
      <c r="B97" s="53" t="s">
        <v>149</v>
      </c>
      <c r="C97" s="53" t="s">
        <v>155</v>
      </c>
      <c r="D97" s="53" t="s">
        <v>149</v>
      </c>
      <c r="E97" s="54" t="s">
        <v>398</v>
      </c>
      <c r="F97" s="55" t="s">
        <v>399</v>
      </c>
      <c r="G97" s="54"/>
      <c r="H97" s="53" t="s">
        <v>176</v>
      </c>
      <c r="I97" s="53" t="s">
        <v>176</v>
      </c>
      <c r="J97" s="53" t="s">
        <v>153</v>
      </c>
      <c r="K97" s="53" t="s">
        <v>152</v>
      </c>
      <c r="L97" s="53" t="s">
        <v>148</v>
      </c>
      <c r="M97" s="53" t="s">
        <v>148</v>
      </c>
      <c r="N97" s="53" t="s">
        <v>176</v>
      </c>
      <c r="O97" s="53" t="s">
        <v>148</v>
      </c>
      <c r="P97" s="53" t="s">
        <v>148</v>
      </c>
      <c r="Q97" s="53" t="s">
        <v>148</v>
      </c>
      <c r="R97" s="53" t="s">
        <v>148</v>
      </c>
      <c r="S97" s="53" t="s">
        <v>148</v>
      </c>
      <c r="T97" s="53" t="s">
        <v>153</v>
      </c>
      <c r="U97" s="53" t="s">
        <v>153</v>
      </c>
      <c r="V97" s="53" t="s">
        <v>148</v>
      </c>
      <c r="W97" s="53" t="s">
        <v>148</v>
      </c>
      <c r="X97" s="53" t="s">
        <v>152</v>
      </c>
      <c r="Y97" s="53" t="s">
        <v>148</v>
      </c>
    </row>
    <row r="98" spans="1:25">
      <c r="A98" s="53" t="s">
        <v>148</v>
      </c>
      <c r="B98" s="53" t="s">
        <v>155</v>
      </c>
      <c r="C98" s="53" t="s">
        <v>149</v>
      </c>
      <c r="D98" s="53" t="s">
        <v>149</v>
      </c>
      <c r="E98" s="54" t="s">
        <v>400</v>
      </c>
      <c r="F98" s="55" t="s">
        <v>401</v>
      </c>
      <c r="G98" s="54"/>
      <c r="H98" s="53" t="s">
        <v>153</v>
      </c>
      <c r="I98" s="53" t="s">
        <v>153</v>
      </c>
      <c r="J98" s="53" t="s">
        <v>152</v>
      </c>
      <c r="K98" s="53" t="s">
        <v>152</v>
      </c>
      <c r="L98" s="53" t="s">
        <v>176</v>
      </c>
      <c r="M98" s="53" t="s">
        <v>152</v>
      </c>
      <c r="N98" s="53" t="s">
        <v>152</v>
      </c>
      <c r="O98" s="53" t="s">
        <v>152</v>
      </c>
      <c r="P98" s="53" t="s">
        <v>148</v>
      </c>
      <c r="Q98" s="53" t="s">
        <v>148</v>
      </c>
      <c r="R98" s="53" t="s">
        <v>148</v>
      </c>
      <c r="S98" s="53" t="s">
        <v>152</v>
      </c>
      <c r="T98" s="53" t="s">
        <v>153</v>
      </c>
      <c r="U98" s="53" t="s">
        <v>152</v>
      </c>
      <c r="V98" s="53" t="s">
        <v>152</v>
      </c>
      <c r="W98" s="53" t="s">
        <v>152</v>
      </c>
      <c r="X98" s="53" t="s">
        <v>152</v>
      </c>
      <c r="Y98" s="53" t="s">
        <v>148</v>
      </c>
    </row>
    <row r="99" spans="1:25">
      <c r="A99" s="53" t="s">
        <v>402</v>
      </c>
      <c r="B99" s="53" t="s">
        <v>155</v>
      </c>
      <c r="C99" s="53" t="s">
        <v>149</v>
      </c>
      <c r="D99" s="53" t="s">
        <v>149</v>
      </c>
      <c r="E99" s="54" t="s">
        <v>403</v>
      </c>
      <c r="F99" s="55" t="s">
        <v>404</v>
      </c>
      <c r="G99" s="54"/>
      <c r="H99" s="53" t="s">
        <v>176</v>
      </c>
      <c r="I99" s="53" t="s">
        <v>176</v>
      </c>
      <c r="J99" s="53" t="s">
        <v>153</v>
      </c>
      <c r="K99" s="53" t="s">
        <v>152</v>
      </c>
      <c r="L99" s="53" t="s">
        <v>158</v>
      </c>
      <c r="M99" s="53" t="s">
        <v>153</v>
      </c>
      <c r="N99" s="53" t="s">
        <v>176</v>
      </c>
      <c r="O99" s="53" t="s">
        <v>153</v>
      </c>
      <c r="P99" s="53" t="s">
        <v>148</v>
      </c>
      <c r="Q99" s="53" t="s">
        <v>148</v>
      </c>
      <c r="R99" s="53" t="s">
        <v>148</v>
      </c>
      <c r="S99" s="53" t="s">
        <v>152</v>
      </c>
      <c r="T99" s="53" t="s">
        <v>176</v>
      </c>
      <c r="U99" s="53" t="s">
        <v>153</v>
      </c>
      <c r="V99" s="53" t="s">
        <v>158</v>
      </c>
      <c r="W99" s="53" t="s">
        <v>152</v>
      </c>
      <c r="X99" s="53" t="s">
        <v>152</v>
      </c>
      <c r="Y99" s="53" t="s">
        <v>148</v>
      </c>
    </row>
    <row r="100" spans="1:25">
      <c r="A100" s="53" t="s">
        <v>307</v>
      </c>
      <c r="B100" s="53" t="s">
        <v>155</v>
      </c>
      <c r="C100" s="53" t="s">
        <v>149</v>
      </c>
      <c r="D100" s="53" t="s">
        <v>149</v>
      </c>
      <c r="E100" s="54" t="s">
        <v>405</v>
      </c>
      <c r="F100" s="55" t="s">
        <v>406</v>
      </c>
      <c r="G100" s="54"/>
      <c r="H100" s="53" t="s">
        <v>158</v>
      </c>
      <c r="I100" s="53" t="s">
        <v>158</v>
      </c>
      <c r="J100" s="53" t="s">
        <v>158</v>
      </c>
      <c r="K100" s="53" t="s">
        <v>175</v>
      </c>
      <c r="L100" s="53" t="s">
        <v>158</v>
      </c>
      <c r="M100" s="53" t="s">
        <v>158</v>
      </c>
      <c r="N100" s="53" t="s">
        <v>158</v>
      </c>
      <c r="O100" s="53" t="s">
        <v>158</v>
      </c>
      <c r="P100" s="53" t="s">
        <v>148</v>
      </c>
      <c r="Q100" s="53" t="s">
        <v>148</v>
      </c>
      <c r="R100" s="53" t="s">
        <v>148</v>
      </c>
      <c r="S100" s="53" t="s">
        <v>176</v>
      </c>
      <c r="T100" s="53" t="s">
        <v>158</v>
      </c>
      <c r="U100" s="53" t="s">
        <v>158</v>
      </c>
      <c r="V100" s="53" t="s">
        <v>158</v>
      </c>
      <c r="W100" s="53" t="s">
        <v>152</v>
      </c>
      <c r="X100" s="53" t="s">
        <v>152</v>
      </c>
      <c r="Y100" s="53" t="s">
        <v>158</v>
      </c>
    </row>
    <row r="101" spans="1:25">
      <c r="A101" s="53" t="s">
        <v>267</v>
      </c>
      <c r="B101" s="53" t="s">
        <v>374</v>
      </c>
      <c r="C101" s="53" t="s">
        <v>149</v>
      </c>
      <c r="D101" s="53" t="s">
        <v>149</v>
      </c>
      <c r="E101" s="54" t="s">
        <v>407</v>
      </c>
      <c r="F101" s="55" t="s">
        <v>408</v>
      </c>
      <c r="G101" s="54"/>
      <c r="H101" s="53" t="s">
        <v>176</v>
      </c>
      <c r="I101" s="53" t="s">
        <v>176</v>
      </c>
      <c r="J101" s="53" t="s">
        <v>152</v>
      </c>
      <c r="K101" s="53" t="s">
        <v>152</v>
      </c>
      <c r="L101" s="53" t="s">
        <v>158</v>
      </c>
      <c r="M101" s="53" t="s">
        <v>152</v>
      </c>
      <c r="N101" s="53" t="s">
        <v>153</v>
      </c>
      <c r="O101" s="53" t="s">
        <v>153</v>
      </c>
      <c r="P101" s="53" t="s">
        <v>148</v>
      </c>
      <c r="Q101" s="53" t="s">
        <v>148</v>
      </c>
      <c r="R101" s="53" t="s">
        <v>148</v>
      </c>
      <c r="S101" s="53" t="s">
        <v>152</v>
      </c>
      <c r="T101" s="53" t="s">
        <v>176</v>
      </c>
      <c r="U101" s="53" t="s">
        <v>152</v>
      </c>
      <c r="V101" s="53" t="s">
        <v>153</v>
      </c>
      <c r="W101" s="53" t="s">
        <v>152</v>
      </c>
      <c r="X101" s="53" t="s">
        <v>152</v>
      </c>
      <c r="Y101" s="53" t="s">
        <v>152</v>
      </c>
    </row>
    <row r="102" spans="1:25">
      <c r="A102" s="53" t="s">
        <v>402</v>
      </c>
      <c r="B102" s="53" t="s">
        <v>155</v>
      </c>
      <c r="C102" s="53" t="s">
        <v>149</v>
      </c>
      <c r="D102" s="53" t="s">
        <v>149</v>
      </c>
      <c r="E102" s="54" t="s">
        <v>409</v>
      </c>
      <c r="F102" s="55" t="s">
        <v>410</v>
      </c>
      <c r="G102" s="54"/>
      <c r="H102" s="53" t="s">
        <v>158</v>
      </c>
      <c r="I102" s="53" t="s">
        <v>158</v>
      </c>
      <c r="J102" s="53" t="s">
        <v>158</v>
      </c>
      <c r="K102" s="53" t="s">
        <v>175</v>
      </c>
      <c r="L102" s="53" t="s">
        <v>158</v>
      </c>
      <c r="M102" s="53" t="s">
        <v>153</v>
      </c>
      <c r="N102" s="53" t="s">
        <v>158</v>
      </c>
      <c r="O102" s="53" t="s">
        <v>148</v>
      </c>
      <c r="P102" s="53" t="s">
        <v>148</v>
      </c>
      <c r="Q102" s="53" t="s">
        <v>148</v>
      </c>
      <c r="R102" s="53" t="s">
        <v>148</v>
      </c>
      <c r="S102" s="53" t="s">
        <v>153</v>
      </c>
      <c r="T102" s="53" t="s">
        <v>176</v>
      </c>
      <c r="U102" s="53" t="s">
        <v>158</v>
      </c>
      <c r="V102" s="53" t="s">
        <v>158</v>
      </c>
      <c r="W102" s="53" t="s">
        <v>152</v>
      </c>
      <c r="X102" s="53" t="s">
        <v>152</v>
      </c>
      <c r="Y102" s="53" t="s">
        <v>148</v>
      </c>
    </row>
    <row r="103" spans="1:25">
      <c r="A103" s="53" t="s">
        <v>207</v>
      </c>
      <c r="B103" s="53" t="s">
        <v>149</v>
      </c>
      <c r="C103" s="53" t="s">
        <v>155</v>
      </c>
      <c r="D103" s="53" t="s">
        <v>149</v>
      </c>
      <c r="E103" s="54" t="s">
        <v>411</v>
      </c>
      <c r="F103" s="55" t="s">
        <v>412</v>
      </c>
      <c r="G103" s="54"/>
      <c r="H103" s="53" t="s">
        <v>158</v>
      </c>
      <c r="I103" s="53" t="s">
        <v>158</v>
      </c>
      <c r="J103" s="53" t="s">
        <v>158</v>
      </c>
      <c r="K103" s="53" t="s">
        <v>257</v>
      </c>
      <c r="L103" s="53" t="s">
        <v>158</v>
      </c>
      <c r="M103" s="53" t="s">
        <v>152</v>
      </c>
      <c r="N103" s="53" t="s">
        <v>153</v>
      </c>
      <c r="O103" s="53" t="s">
        <v>153</v>
      </c>
      <c r="P103" s="53" t="s">
        <v>148</v>
      </c>
      <c r="Q103" s="53" t="s">
        <v>148</v>
      </c>
      <c r="R103" s="53" t="s">
        <v>148</v>
      </c>
      <c r="S103" s="53" t="s">
        <v>152</v>
      </c>
      <c r="T103" s="53" t="s">
        <v>176</v>
      </c>
      <c r="U103" s="53" t="s">
        <v>176</v>
      </c>
      <c r="V103" s="53" t="s">
        <v>176</v>
      </c>
      <c r="W103" s="53" t="s">
        <v>152</v>
      </c>
      <c r="X103" s="53" t="s">
        <v>152</v>
      </c>
      <c r="Y103" s="53" t="s">
        <v>148</v>
      </c>
    </row>
    <row r="104" spans="1:25">
      <c r="A104" s="53" t="s">
        <v>192</v>
      </c>
      <c r="B104" s="53" t="s">
        <v>155</v>
      </c>
      <c r="C104" s="53" t="s">
        <v>149</v>
      </c>
      <c r="D104" s="53" t="s">
        <v>149</v>
      </c>
      <c r="E104" s="54" t="s">
        <v>413</v>
      </c>
      <c r="F104" s="55" t="s">
        <v>414</v>
      </c>
      <c r="G104" s="54"/>
      <c r="H104" s="53" t="s">
        <v>158</v>
      </c>
      <c r="I104" s="53" t="s">
        <v>158</v>
      </c>
      <c r="J104" s="53" t="s">
        <v>176</v>
      </c>
      <c r="K104" s="53" t="s">
        <v>257</v>
      </c>
      <c r="L104" s="53" t="s">
        <v>158</v>
      </c>
      <c r="M104" s="53" t="s">
        <v>152</v>
      </c>
      <c r="N104" s="53" t="s">
        <v>176</v>
      </c>
      <c r="O104" s="53" t="s">
        <v>158</v>
      </c>
      <c r="P104" s="53" t="s">
        <v>148</v>
      </c>
      <c r="Q104" s="53" t="s">
        <v>148</v>
      </c>
      <c r="R104" s="53" t="s">
        <v>148</v>
      </c>
      <c r="S104" s="53" t="s">
        <v>152</v>
      </c>
      <c r="T104" s="53" t="s">
        <v>153</v>
      </c>
      <c r="U104" s="53" t="s">
        <v>176</v>
      </c>
      <c r="V104" s="53" t="s">
        <v>176</v>
      </c>
      <c r="W104" s="53" t="s">
        <v>152</v>
      </c>
      <c r="X104" s="53" t="s">
        <v>148</v>
      </c>
      <c r="Y104" s="53" t="s">
        <v>158</v>
      </c>
    </row>
    <row r="105" spans="1:25">
      <c r="A105" s="53" t="s">
        <v>415</v>
      </c>
      <c r="B105" s="53" t="s">
        <v>149</v>
      </c>
      <c r="C105" s="53" t="s">
        <v>155</v>
      </c>
      <c r="D105" s="53" t="s">
        <v>149</v>
      </c>
      <c r="E105" s="54" t="s">
        <v>416</v>
      </c>
      <c r="F105" s="55" t="s">
        <v>417</v>
      </c>
      <c r="G105" s="54"/>
      <c r="H105" s="53" t="s">
        <v>158</v>
      </c>
      <c r="I105" s="53" t="s">
        <v>158</v>
      </c>
      <c r="J105" s="53" t="s">
        <v>158</v>
      </c>
      <c r="K105" s="53" t="s">
        <v>175</v>
      </c>
      <c r="L105" s="53" t="s">
        <v>158</v>
      </c>
      <c r="M105" s="53" t="s">
        <v>153</v>
      </c>
      <c r="N105" s="53" t="s">
        <v>158</v>
      </c>
      <c r="O105" s="53" t="s">
        <v>153</v>
      </c>
      <c r="P105" s="53" t="s">
        <v>148</v>
      </c>
      <c r="Q105" s="53" t="s">
        <v>158</v>
      </c>
      <c r="R105" s="53" t="s">
        <v>148</v>
      </c>
      <c r="S105" s="53" t="s">
        <v>153</v>
      </c>
      <c r="T105" s="53" t="s">
        <v>158</v>
      </c>
      <c r="U105" s="53" t="s">
        <v>158</v>
      </c>
      <c r="V105" s="53" t="s">
        <v>176</v>
      </c>
      <c r="W105" s="53" t="s">
        <v>152</v>
      </c>
      <c r="X105" s="53" t="s">
        <v>152</v>
      </c>
      <c r="Y105" s="53" t="s">
        <v>152</v>
      </c>
    </row>
    <row r="106" spans="1:25">
      <c r="A106" s="53" t="s">
        <v>415</v>
      </c>
      <c r="B106" s="53" t="s">
        <v>155</v>
      </c>
      <c r="C106" s="53" t="s">
        <v>155</v>
      </c>
      <c r="D106" s="53" t="s">
        <v>149</v>
      </c>
      <c r="E106" s="54" t="s">
        <v>418</v>
      </c>
      <c r="F106" s="55" t="s">
        <v>419</v>
      </c>
      <c r="G106" s="54"/>
      <c r="H106" s="53" t="s">
        <v>158</v>
      </c>
      <c r="I106" s="53" t="s">
        <v>158</v>
      </c>
      <c r="J106" s="53" t="s">
        <v>158</v>
      </c>
      <c r="K106" s="53" t="s">
        <v>176</v>
      </c>
      <c r="L106" s="53" t="s">
        <v>158</v>
      </c>
      <c r="M106" s="53" t="s">
        <v>153</v>
      </c>
      <c r="N106" s="53" t="s">
        <v>158</v>
      </c>
      <c r="O106" s="53" t="s">
        <v>152</v>
      </c>
      <c r="P106" s="53" t="s">
        <v>148</v>
      </c>
      <c r="Q106" s="53" t="s">
        <v>148</v>
      </c>
      <c r="R106" s="53" t="s">
        <v>148</v>
      </c>
      <c r="S106" s="53" t="s">
        <v>153</v>
      </c>
      <c r="T106" s="53" t="s">
        <v>176</v>
      </c>
      <c r="U106" s="53" t="s">
        <v>158</v>
      </c>
      <c r="V106" s="53" t="s">
        <v>176</v>
      </c>
      <c r="W106" s="53" t="s">
        <v>152</v>
      </c>
      <c r="X106" s="53" t="s">
        <v>152</v>
      </c>
      <c r="Y106" s="53" t="s">
        <v>152</v>
      </c>
    </row>
    <row r="107" spans="1:25">
      <c r="A107" s="53" t="s">
        <v>420</v>
      </c>
      <c r="B107" s="53" t="s">
        <v>155</v>
      </c>
      <c r="C107" s="53" t="s">
        <v>155</v>
      </c>
      <c r="D107" s="53" t="s">
        <v>149</v>
      </c>
      <c r="E107" s="54" t="s">
        <v>421</v>
      </c>
      <c r="F107" s="55" t="s">
        <v>422</v>
      </c>
      <c r="G107" s="54"/>
      <c r="H107" s="53" t="s">
        <v>158</v>
      </c>
      <c r="I107" s="53" t="s">
        <v>176</v>
      </c>
      <c r="J107" s="53" t="s">
        <v>176</v>
      </c>
      <c r="K107" s="53" t="s">
        <v>176</v>
      </c>
      <c r="L107" s="53" t="s">
        <v>158</v>
      </c>
      <c r="M107" s="53" t="s">
        <v>152</v>
      </c>
      <c r="N107" s="53" t="s">
        <v>158</v>
      </c>
      <c r="O107" s="53" t="s">
        <v>153</v>
      </c>
      <c r="P107" s="53" t="s">
        <v>148</v>
      </c>
      <c r="Q107" s="53" t="s">
        <v>148</v>
      </c>
      <c r="R107" s="53" t="s">
        <v>148</v>
      </c>
      <c r="S107" s="53" t="s">
        <v>153</v>
      </c>
      <c r="T107" s="53" t="s">
        <v>158</v>
      </c>
      <c r="U107" s="53" t="s">
        <v>176</v>
      </c>
      <c r="V107" s="53" t="s">
        <v>158</v>
      </c>
      <c r="W107" s="53" t="s">
        <v>148</v>
      </c>
      <c r="X107" s="53" t="s">
        <v>152</v>
      </c>
      <c r="Y107" s="53" t="s">
        <v>152</v>
      </c>
    </row>
    <row r="108" spans="1:25">
      <c r="A108" s="53" t="s">
        <v>423</v>
      </c>
      <c r="B108" s="53" t="s">
        <v>155</v>
      </c>
      <c r="C108" s="53" t="s">
        <v>149</v>
      </c>
      <c r="D108" s="53" t="s">
        <v>149</v>
      </c>
      <c r="E108" s="54" t="s">
        <v>424</v>
      </c>
      <c r="F108" s="55" t="s">
        <v>425</v>
      </c>
      <c r="G108" s="54"/>
      <c r="H108" s="53" t="s">
        <v>153</v>
      </c>
      <c r="I108" s="53" t="s">
        <v>153</v>
      </c>
      <c r="J108" s="53" t="s">
        <v>152</v>
      </c>
      <c r="K108" s="53" t="s">
        <v>152</v>
      </c>
      <c r="L108" s="53" t="s">
        <v>153</v>
      </c>
      <c r="M108" s="53" t="s">
        <v>152</v>
      </c>
      <c r="N108" s="53" t="s">
        <v>153</v>
      </c>
      <c r="O108" s="53" t="s">
        <v>152</v>
      </c>
      <c r="P108" s="53" t="s">
        <v>148</v>
      </c>
      <c r="Q108" s="53" t="s">
        <v>148</v>
      </c>
      <c r="R108" s="53" t="s">
        <v>148</v>
      </c>
      <c r="S108" s="53" t="s">
        <v>152</v>
      </c>
      <c r="T108" s="53" t="s">
        <v>152</v>
      </c>
      <c r="U108" s="53" t="s">
        <v>152</v>
      </c>
      <c r="V108" s="53" t="s">
        <v>152</v>
      </c>
      <c r="W108" s="53" t="s">
        <v>152</v>
      </c>
      <c r="X108" s="53" t="s">
        <v>148</v>
      </c>
      <c r="Y108" s="53" t="s">
        <v>152</v>
      </c>
    </row>
    <row r="109" spans="1:25">
      <c r="A109" s="53" t="s">
        <v>316</v>
      </c>
      <c r="B109" s="53" t="s">
        <v>149</v>
      </c>
      <c r="C109" s="53" t="s">
        <v>155</v>
      </c>
      <c r="D109" s="53" t="s">
        <v>149</v>
      </c>
      <c r="E109" s="54" t="s">
        <v>426</v>
      </c>
      <c r="F109" s="55" t="s">
        <v>427</v>
      </c>
      <c r="G109" s="54"/>
      <c r="H109" s="53" t="s">
        <v>158</v>
      </c>
      <c r="I109" s="53" t="s">
        <v>158</v>
      </c>
      <c r="J109" s="53" t="s">
        <v>158</v>
      </c>
      <c r="K109" s="53" t="s">
        <v>176</v>
      </c>
      <c r="L109" s="53" t="s">
        <v>158</v>
      </c>
      <c r="M109" s="53" t="s">
        <v>152</v>
      </c>
      <c r="N109" s="53" t="s">
        <v>176</v>
      </c>
      <c r="O109" s="53" t="s">
        <v>153</v>
      </c>
      <c r="P109" s="53" t="s">
        <v>148</v>
      </c>
      <c r="Q109" s="53" t="s">
        <v>148</v>
      </c>
      <c r="R109" s="53" t="s">
        <v>148</v>
      </c>
      <c r="S109" s="53" t="s">
        <v>152</v>
      </c>
      <c r="T109" s="53" t="s">
        <v>176</v>
      </c>
      <c r="U109" s="53" t="s">
        <v>176</v>
      </c>
      <c r="V109" s="53" t="s">
        <v>176</v>
      </c>
      <c r="W109" s="53" t="s">
        <v>152</v>
      </c>
      <c r="X109" s="53" t="s">
        <v>148</v>
      </c>
      <c r="Y109" s="53" t="s">
        <v>148</v>
      </c>
    </row>
    <row r="110" spans="1:25">
      <c r="A110" s="53" t="s">
        <v>207</v>
      </c>
      <c r="B110" s="53" t="s">
        <v>149</v>
      </c>
      <c r="C110" s="53" t="s">
        <v>155</v>
      </c>
      <c r="D110" s="53" t="s">
        <v>149</v>
      </c>
      <c r="E110" s="54" t="s">
        <v>428</v>
      </c>
      <c r="F110" s="55" t="s">
        <v>429</v>
      </c>
      <c r="G110" s="54"/>
      <c r="H110" s="53" t="s">
        <v>158</v>
      </c>
      <c r="I110" s="53" t="s">
        <v>158</v>
      </c>
      <c r="J110" s="53" t="s">
        <v>176</v>
      </c>
      <c r="K110" s="53" t="s">
        <v>176</v>
      </c>
      <c r="L110" s="53" t="s">
        <v>158</v>
      </c>
      <c r="M110" s="53" t="s">
        <v>158</v>
      </c>
      <c r="N110" s="53" t="s">
        <v>158</v>
      </c>
      <c r="O110" s="53" t="s">
        <v>152</v>
      </c>
      <c r="P110" s="53" t="s">
        <v>148</v>
      </c>
      <c r="Q110" s="53" t="s">
        <v>148</v>
      </c>
      <c r="R110" s="53" t="s">
        <v>148</v>
      </c>
      <c r="S110" s="53" t="s">
        <v>153</v>
      </c>
      <c r="T110" s="53" t="s">
        <v>158</v>
      </c>
      <c r="U110" s="53" t="s">
        <v>158</v>
      </c>
      <c r="V110" s="53" t="s">
        <v>158</v>
      </c>
      <c r="W110" s="53" t="s">
        <v>152</v>
      </c>
      <c r="X110" s="53" t="s">
        <v>152</v>
      </c>
      <c r="Y110" s="53" t="s">
        <v>152</v>
      </c>
    </row>
    <row r="111" spans="1:25">
      <c r="A111" s="53" t="s">
        <v>336</v>
      </c>
      <c r="B111" s="53" t="s">
        <v>155</v>
      </c>
      <c r="C111" s="53" t="s">
        <v>155</v>
      </c>
      <c r="D111" s="53" t="s">
        <v>149</v>
      </c>
      <c r="E111" s="54" t="s">
        <v>430</v>
      </c>
      <c r="F111" s="55" t="s">
        <v>431</v>
      </c>
      <c r="G111" s="54"/>
      <c r="H111" s="53" t="s">
        <v>158</v>
      </c>
      <c r="I111" s="53" t="s">
        <v>158</v>
      </c>
      <c r="J111" s="53" t="s">
        <v>158</v>
      </c>
      <c r="K111" s="53" t="s">
        <v>158</v>
      </c>
      <c r="L111" s="53" t="s">
        <v>158</v>
      </c>
      <c r="M111" s="53" t="s">
        <v>153</v>
      </c>
      <c r="N111" s="53" t="s">
        <v>158</v>
      </c>
      <c r="O111" s="53" t="s">
        <v>153</v>
      </c>
      <c r="P111" s="53" t="s">
        <v>148</v>
      </c>
      <c r="Q111" s="53" t="s">
        <v>148</v>
      </c>
      <c r="R111" s="53" t="s">
        <v>148</v>
      </c>
      <c r="S111" s="53" t="s">
        <v>153</v>
      </c>
      <c r="T111" s="53" t="s">
        <v>158</v>
      </c>
      <c r="U111" s="53" t="s">
        <v>158</v>
      </c>
      <c r="V111" s="53" t="s">
        <v>158</v>
      </c>
      <c r="W111" s="53" t="s">
        <v>153</v>
      </c>
      <c r="X111" s="53" t="s">
        <v>148</v>
      </c>
      <c r="Y111" s="53" t="s">
        <v>152</v>
      </c>
    </row>
    <row r="112" spans="1:25">
      <c r="A112" s="53" t="s">
        <v>207</v>
      </c>
      <c r="B112" s="53" t="s">
        <v>155</v>
      </c>
      <c r="C112" s="53" t="s">
        <v>155</v>
      </c>
      <c r="D112" s="53" t="s">
        <v>149</v>
      </c>
      <c r="E112" s="54" t="s">
        <v>432</v>
      </c>
      <c r="F112" s="55" t="s">
        <v>433</v>
      </c>
      <c r="G112" s="54"/>
      <c r="H112" s="53" t="s">
        <v>152</v>
      </c>
      <c r="I112" s="53" t="s">
        <v>152</v>
      </c>
      <c r="J112" s="53" t="s">
        <v>152</v>
      </c>
      <c r="K112" s="53" t="s">
        <v>152</v>
      </c>
      <c r="L112" s="53" t="s">
        <v>152</v>
      </c>
      <c r="M112" s="53" t="s">
        <v>152</v>
      </c>
      <c r="N112" s="53" t="s">
        <v>152</v>
      </c>
      <c r="O112" s="53" t="s">
        <v>152</v>
      </c>
      <c r="P112" s="53" t="s">
        <v>148</v>
      </c>
      <c r="Q112" s="53" t="s">
        <v>148</v>
      </c>
      <c r="R112" s="53" t="s">
        <v>148</v>
      </c>
      <c r="S112" s="53" t="s">
        <v>152</v>
      </c>
      <c r="T112" s="53" t="s">
        <v>152</v>
      </c>
      <c r="U112" s="53" t="s">
        <v>152</v>
      </c>
      <c r="V112" s="53" t="s">
        <v>152</v>
      </c>
      <c r="W112" s="53" t="s">
        <v>152</v>
      </c>
      <c r="X112" s="53" t="s">
        <v>148</v>
      </c>
      <c r="Y112" s="53" t="s">
        <v>148</v>
      </c>
    </row>
    <row r="113" spans="1:25">
      <c r="A113" s="53" t="s">
        <v>261</v>
      </c>
      <c r="B113" s="53" t="s">
        <v>155</v>
      </c>
      <c r="C113" s="53" t="s">
        <v>149</v>
      </c>
      <c r="D113" s="53" t="s">
        <v>149</v>
      </c>
      <c r="E113" s="54" t="s">
        <v>434</v>
      </c>
      <c r="F113" s="55" t="s">
        <v>435</v>
      </c>
      <c r="G113" s="54"/>
      <c r="H113" s="53" t="s">
        <v>148</v>
      </c>
      <c r="I113" s="53" t="s">
        <v>148</v>
      </c>
      <c r="J113" s="53" t="s">
        <v>148</v>
      </c>
      <c r="K113" s="53" t="s">
        <v>148</v>
      </c>
      <c r="L113" s="53" t="s">
        <v>148</v>
      </c>
      <c r="M113" s="53" t="s">
        <v>148</v>
      </c>
      <c r="N113" s="53" t="s">
        <v>148</v>
      </c>
      <c r="O113" s="53" t="s">
        <v>148</v>
      </c>
      <c r="P113" s="53" t="s">
        <v>148</v>
      </c>
      <c r="Q113" s="53" t="s">
        <v>148</v>
      </c>
      <c r="R113" s="53" t="s">
        <v>148</v>
      </c>
      <c r="S113" s="53" t="s">
        <v>148</v>
      </c>
      <c r="T113" s="53" t="s">
        <v>148</v>
      </c>
      <c r="U113" s="53" t="s">
        <v>148</v>
      </c>
      <c r="V113" s="53" t="s">
        <v>148</v>
      </c>
      <c r="W113" s="53" t="s">
        <v>148</v>
      </c>
      <c r="X113" s="53" t="s">
        <v>148</v>
      </c>
      <c r="Y113" s="53" t="s">
        <v>148</v>
      </c>
    </row>
    <row r="114" spans="1:25">
      <c r="A114" s="53" t="s">
        <v>252</v>
      </c>
      <c r="B114" s="53" t="s">
        <v>155</v>
      </c>
      <c r="C114" s="53" t="s">
        <v>149</v>
      </c>
      <c r="D114" s="53" t="s">
        <v>149</v>
      </c>
      <c r="E114" s="54" t="s">
        <v>436</v>
      </c>
      <c r="F114" s="55" t="s">
        <v>437</v>
      </c>
      <c r="G114" s="54"/>
      <c r="H114" s="53" t="s">
        <v>148</v>
      </c>
      <c r="I114" s="53" t="s">
        <v>148</v>
      </c>
      <c r="J114" s="53" t="s">
        <v>148</v>
      </c>
      <c r="K114" s="53" t="s">
        <v>148</v>
      </c>
      <c r="L114" s="53" t="s">
        <v>148</v>
      </c>
      <c r="M114" s="53" t="s">
        <v>148</v>
      </c>
      <c r="N114" s="53" t="s">
        <v>148</v>
      </c>
      <c r="O114" s="53" t="s">
        <v>148</v>
      </c>
      <c r="P114" s="53" t="s">
        <v>148</v>
      </c>
      <c r="Q114" s="53" t="s">
        <v>148</v>
      </c>
      <c r="R114" s="53" t="s">
        <v>148</v>
      </c>
      <c r="S114" s="53" t="s">
        <v>148</v>
      </c>
      <c r="T114" s="53" t="s">
        <v>148</v>
      </c>
      <c r="U114" s="53" t="s">
        <v>148</v>
      </c>
      <c r="V114" s="53" t="s">
        <v>148</v>
      </c>
      <c r="W114" s="53" t="s">
        <v>148</v>
      </c>
      <c r="X114" s="53" t="s">
        <v>148</v>
      </c>
      <c r="Y114" s="53" t="s">
        <v>148</v>
      </c>
    </row>
    <row r="115" spans="1:25">
      <c r="A115" s="53" t="s">
        <v>252</v>
      </c>
      <c r="B115" s="53" t="s">
        <v>155</v>
      </c>
      <c r="C115" s="53" t="s">
        <v>155</v>
      </c>
      <c r="D115" s="53" t="s">
        <v>149</v>
      </c>
      <c r="E115" s="54" t="s">
        <v>438</v>
      </c>
      <c r="F115" s="55" t="s">
        <v>439</v>
      </c>
      <c r="G115" s="54"/>
      <c r="H115" s="53" t="s">
        <v>158</v>
      </c>
      <c r="I115" s="53" t="s">
        <v>158</v>
      </c>
      <c r="J115" s="53" t="s">
        <v>176</v>
      </c>
      <c r="K115" s="53" t="s">
        <v>176</v>
      </c>
      <c r="L115" s="53" t="s">
        <v>158</v>
      </c>
      <c r="M115" s="53" t="s">
        <v>152</v>
      </c>
      <c r="N115" s="53" t="s">
        <v>153</v>
      </c>
      <c r="O115" s="53" t="s">
        <v>176</v>
      </c>
      <c r="P115" s="53" t="s">
        <v>148</v>
      </c>
      <c r="Q115" s="53" t="s">
        <v>148</v>
      </c>
      <c r="R115" s="53" t="s">
        <v>148</v>
      </c>
      <c r="S115" s="53" t="s">
        <v>152</v>
      </c>
      <c r="T115" s="53" t="s">
        <v>257</v>
      </c>
      <c r="U115" s="53" t="s">
        <v>176</v>
      </c>
      <c r="V115" s="53" t="s">
        <v>176</v>
      </c>
      <c r="W115" s="53" t="s">
        <v>152</v>
      </c>
      <c r="X115" s="53" t="s">
        <v>152</v>
      </c>
      <c r="Y115" s="53" t="s">
        <v>152</v>
      </c>
    </row>
    <row r="116" spans="1:25">
      <c r="A116" s="53" t="s">
        <v>440</v>
      </c>
      <c r="B116" s="53" t="s">
        <v>155</v>
      </c>
      <c r="C116" s="53" t="s">
        <v>155</v>
      </c>
      <c r="D116" s="53" t="s">
        <v>149</v>
      </c>
      <c r="E116" s="54" t="s">
        <v>441</v>
      </c>
      <c r="F116" s="55" t="s">
        <v>442</v>
      </c>
      <c r="G116" s="54"/>
      <c r="H116" s="53" t="s">
        <v>158</v>
      </c>
      <c r="I116" s="53" t="s">
        <v>158</v>
      </c>
      <c r="J116" s="53" t="s">
        <v>176</v>
      </c>
      <c r="K116" s="53" t="s">
        <v>176</v>
      </c>
      <c r="L116" s="53" t="s">
        <v>176</v>
      </c>
      <c r="M116" s="53" t="s">
        <v>152</v>
      </c>
      <c r="N116" s="53" t="s">
        <v>153</v>
      </c>
      <c r="O116" s="53" t="s">
        <v>158</v>
      </c>
      <c r="P116" s="53" t="s">
        <v>148</v>
      </c>
      <c r="Q116" s="53" t="s">
        <v>152</v>
      </c>
      <c r="R116" s="53" t="s">
        <v>148</v>
      </c>
      <c r="S116" s="53" t="s">
        <v>152</v>
      </c>
      <c r="T116" s="53" t="s">
        <v>152</v>
      </c>
      <c r="U116" s="53" t="s">
        <v>176</v>
      </c>
      <c r="V116" s="53" t="s">
        <v>176</v>
      </c>
      <c r="W116" s="53" t="s">
        <v>152</v>
      </c>
      <c r="X116" s="53" t="s">
        <v>148</v>
      </c>
      <c r="Y116" s="53" t="s">
        <v>152</v>
      </c>
    </row>
    <row r="117" spans="1:25">
      <c r="A117" s="53" t="s">
        <v>440</v>
      </c>
      <c r="B117" s="53" t="s">
        <v>155</v>
      </c>
      <c r="C117" s="53" t="s">
        <v>149</v>
      </c>
      <c r="D117" s="53" t="s">
        <v>149</v>
      </c>
      <c r="E117" s="54" t="s">
        <v>443</v>
      </c>
      <c r="F117" s="55" t="s">
        <v>444</v>
      </c>
      <c r="G117" s="54"/>
      <c r="H117" s="53" t="s">
        <v>152</v>
      </c>
      <c r="I117" s="53" t="s">
        <v>152</v>
      </c>
      <c r="J117" s="53" t="s">
        <v>152</v>
      </c>
      <c r="K117" s="53" t="s">
        <v>152</v>
      </c>
      <c r="L117" s="53" t="s">
        <v>152</v>
      </c>
      <c r="M117" s="53" t="s">
        <v>152</v>
      </c>
      <c r="N117" s="53" t="s">
        <v>152</v>
      </c>
      <c r="O117" s="53" t="s">
        <v>152</v>
      </c>
      <c r="P117" s="53" t="s">
        <v>148</v>
      </c>
      <c r="Q117" s="53" t="s">
        <v>148</v>
      </c>
      <c r="R117" s="53" t="s">
        <v>148</v>
      </c>
      <c r="S117" s="53" t="s">
        <v>152</v>
      </c>
      <c r="T117" s="53" t="s">
        <v>152</v>
      </c>
      <c r="U117" s="53" t="s">
        <v>152</v>
      </c>
      <c r="V117" s="53" t="s">
        <v>152</v>
      </c>
      <c r="W117" s="53" t="s">
        <v>152</v>
      </c>
      <c r="X117" s="53" t="s">
        <v>152</v>
      </c>
      <c r="Y117" s="53" t="s">
        <v>152</v>
      </c>
    </row>
    <row r="118" spans="1:25">
      <c r="A118" s="53" t="s">
        <v>368</v>
      </c>
      <c r="B118" s="53" t="s">
        <v>155</v>
      </c>
      <c r="C118" s="53" t="s">
        <v>149</v>
      </c>
      <c r="D118" s="53" t="s">
        <v>149</v>
      </c>
      <c r="E118" s="54" t="s">
        <v>445</v>
      </c>
      <c r="F118" s="55" t="s">
        <v>446</v>
      </c>
      <c r="G118" s="54"/>
      <c r="H118" s="53" t="s">
        <v>158</v>
      </c>
      <c r="I118" s="53" t="s">
        <v>158</v>
      </c>
      <c r="J118" s="53" t="s">
        <v>176</v>
      </c>
      <c r="K118" s="53" t="s">
        <v>153</v>
      </c>
      <c r="L118" s="53" t="s">
        <v>176</v>
      </c>
      <c r="M118" s="53" t="s">
        <v>152</v>
      </c>
      <c r="N118" s="53" t="s">
        <v>153</v>
      </c>
      <c r="O118" s="53" t="s">
        <v>158</v>
      </c>
      <c r="P118" s="53" t="s">
        <v>148</v>
      </c>
      <c r="Q118" s="53" t="s">
        <v>148</v>
      </c>
      <c r="R118" s="53" t="s">
        <v>148</v>
      </c>
      <c r="S118" s="53" t="s">
        <v>152</v>
      </c>
      <c r="T118" s="53" t="s">
        <v>152</v>
      </c>
      <c r="U118" s="53" t="s">
        <v>176</v>
      </c>
      <c r="V118" s="53" t="s">
        <v>153</v>
      </c>
      <c r="W118" s="53" t="s">
        <v>152</v>
      </c>
      <c r="X118" s="53" t="s">
        <v>148</v>
      </c>
      <c r="Y118" s="53" t="s">
        <v>152</v>
      </c>
    </row>
    <row r="119" spans="1:25">
      <c r="A119" s="53" t="s">
        <v>447</v>
      </c>
      <c r="B119" s="53" t="s">
        <v>155</v>
      </c>
      <c r="C119" s="53" t="s">
        <v>149</v>
      </c>
      <c r="D119" s="53" t="s">
        <v>149</v>
      </c>
      <c r="E119" s="54" t="s">
        <v>448</v>
      </c>
      <c r="F119" s="55" t="s">
        <v>449</v>
      </c>
      <c r="G119" s="54"/>
      <c r="H119" s="53" t="s">
        <v>158</v>
      </c>
      <c r="I119" s="53" t="s">
        <v>158</v>
      </c>
      <c r="J119" s="53" t="s">
        <v>158</v>
      </c>
      <c r="K119" s="53" t="s">
        <v>158</v>
      </c>
      <c r="L119" s="53" t="s">
        <v>158</v>
      </c>
      <c r="M119" s="53" t="s">
        <v>152</v>
      </c>
      <c r="N119" s="53" t="s">
        <v>158</v>
      </c>
      <c r="O119" s="53" t="s">
        <v>152</v>
      </c>
      <c r="P119" s="53" t="s">
        <v>148</v>
      </c>
      <c r="Q119" s="53" t="s">
        <v>148</v>
      </c>
      <c r="R119" s="53" t="s">
        <v>148</v>
      </c>
      <c r="S119" s="53" t="s">
        <v>153</v>
      </c>
      <c r="T119" s="53" t="s">
        <v>158</v>
      </c>
      <c r="U119" s="53" t="s">
        <v>158</v>
      </c>
      <c r="V119" s="53" t="s">
        <v>158</v>
      </c>
      <c r="W119" s="53" t="s">
        <v>152</v>
      </c>
      <c r="X119" s="53" t="s">
        <v>148</v>
      </c>
      <c r="Y119" s="53" t="s">
        <v>152</v>
      </c>
    </row>
    <row r="120" spans="1:25">
      <c r="A120" s="53" t="s">
        <v>450</v>
      </c>
      <c r="B120" s="53" t="s">
        <v>155</v>
      </c>
      <c r="C120" s="53" t="s">
        <v>149</v>
      </c>
      <c r="D120" s="53" t="s">
        <v>149</v>
      </c>
      <c r="E120" s="54" t="s">
        <v>451</v>
      </c>
      <c r="F120" s="55" t="s">
        <v>452</v>
      </c>
      <c r="G120" s="54"/>
      <c r="H120" s="53" t="s">
        <v>176</v>
      </c>
      <c r="I120" s="53" t="s">
        <v>176</v>
      </c>
      <c r="J120" s="53" t="s">
        <v>153</v>
      </c>
      <c r="K120" s="53" t="s">
        <v>153</v>
      </c>
      <c r="L120" s="53" t="s">
        <v>158</v>
      </c>
      <c r="M120" s="53" t="s">
        <v>152</v>
      </c>
      <c r="N120" s="53" t="s">
        <v>176</v>
      </c>
      <c r="O120" s="53" t="s">
        <v>158</v>
      </c>
      <c r="P120" s="53" t="s">
        <v>148</v>
      </c>
      <c r="Q120" s="53" t="s">
        <v>148</v>
      </c>
      <c r="R120" s="53" t="s">
        <v>148</v>
      </c>
      <c r="S120" s="53" t="s">
        <v>152</v>
      </c>
      <c r="T120" s="53" t="s">
        <v>153</v>
      </c>
      <c r="U120" s="53" t="s">
        <v>176</v>
      </c>
      <c r="V120" s="53" t="s">
        <v>153</v>
      </c>
      <c r="W120" s="53" t="s">
        <v>153</v>
      </c>
      <c r="X120" s="53" t="s">
        <v>148</v>
      </c>
      <c r="Y120" s="53" t="s">
        <v>148</v>
      </c>
    </row>
    <row r="121" spans="1:25">
      <c r="A121" s="53" t="s">
        <v>450</v>
      </c>
      <c r="B121" s="53" t="s">
        <v>155</v>
      </c>
      <c r="C121" s="53" t="s">
        <v>149</v>
      </c>
      <c r="D121" s="53" t="s">
        <v>149</v>
      </c>
      <c r="E121" s="54" t="s">
        <v>453</v>
      </c>
      <c r="F121" s="55" t="s">
        <v>454</v>
      </c>
      <c r="G121" s="54"/>
      <c r="H121" s="53" t="s">
        <v>152</v>
      </c>
      <c r="I121" s="53" t="s">
        <v>152</v>
      </c>
      <c r="J121" s="53" t="s">
        <v>152</v>
      </c>
      <c r="K121" s="53" t="s">
        <v>152</v>
      </c>
      <c r="L121" s="53" t="s">
        <v>152</v>
      </c>
      <c r="M121" s="53" t="s">
        <v>152</v>
      </c>
      <c r="N121" s="53" t="s">
        <v>152</v>
      </c>
      <c r="O121" s="53" t="s">
        <v>153</v>
      </c>
      <c r="P121" s="53" t="s">
        <v>148</v>
      </c>
      <c r="Q121" s="53" t="s">
        <v>148</v>
      </c>
      <c r="R121" s="53" t="s">
        <v>148</v>
      </c>
      <c r="S121" s="53" t="s">
        <v>152</v>
      </c>
      <c r="T121" s="53" t="s">
        <v>152</v>
      </c>
      <c r="U121" s="53" t="s">
        <v>152</v>
      </c>
      <c r="V121" s="53" t="s">
        <v>152</v>
      </c>
      <c r="W121" s="53" t="s">
        <v>152</v>
      </c>
      <c r="X121" s="53" t="s">
        <v>148</v>
      </c>
      <c r="Y121" s="53" t="s">
        <v>148</v>
      </c>
    </row>
    <row r="122" spans="1:25">
      <c r="A122" s="53" t="s">
        <v>336</v>
      </c>
      <c r="B122" s="53" t="s">
        <v>155</v>
      </c>
      <c r="C122" s="53" t="s">
        <v>149</v>
      </c>
      <c r="D122" s="53" t="s">
        <v>149</v>
      </c>
      <c r="E122" s="54" t="s">
        <v>455</v>
      </c>
      <c r="F122" s="55" t="s">
        <v>456</v>
      </c>
      <c r="G122" s="54"/>
      <c r="H122" s="53" t="s">
        <v>158</v>
      </c>
      <c r="I122" s="53" t="s">
        <v>158</v>
      </c>
      <c r="J122" s="53" t="s">
        <v>158</v>
      </c>
      <c r="K122" s="53" t="s">
        <v>158</v>
      </c>
      <c r="L122" s="53" t="s">
        <v>158</v>
      </c>
      <c r="M122" s="53" t="s">
        <v>158</v>
      </c>
      <c r="N122" s="53" t="s">
        <v>158</v>
      </c>
      <c r="O122" s="53" t="s">
        <v>153</v>
      </c>
      <c r="P122" s="53" t="s">
        <v>148</v>
      </c>
      <c r="Q122" s="53" t="s">
        <v>148</v>
      </c>
      <c r="R122" s="53" t="s">
        <v>148</v>
      </c>
      <c r="S122" s="53" t="s">
        <v>153</v>
      </c>
      <c r="T122" s="53" t="s">
        <v>158</v>
      </c>
      <c r="U122" s="53" t="s">
        <v>158</v>
      </c>
      <c r="V122" s="53" t="s">
        <v>158</v>
      </c>
      <c r="W122" s="53" t="s">
        <v>176</v>
      </c>
      <c r="X122" s="53" t="s">
        <v>148</v>
      </c>
      <c r="Y122" s="53" t="s">
        <v>152</v>
      </c>
    </row>
    <row r="123" spans="1:25">
      <c r="A123" s="53" t="s">
        <v>252</v>
      </c>
      <c r="B123" s="53" t="s">
        <v>155</v>
      </c>
      <c r="C123" s="53" t="s">
        <v>155</v>
      </c>
      <c r="D123" s="53" t="s">
        <v>149</v>
      </c>
      <c r="E123" s="54" t="s">
        <v>457</v>
      </c>
      <c r="F123" s="55" t="s">
        <v>458</v>
      </c>
      <c r="G123" s="54"/>
      <c r="H123" s="53" t="s">
        <v>158</v>
      </c>
      <c r="I123" s="53" t="s">
        <v>158</v>
      </c>
      <c r="J123" s="53" t="s">
        <v>176</v>
      </c>
      <c r="K123" s="53" t="s">
        <v>176</v>
      </c>
      <c r="L123" s="53" t="s">
        <v>158</v>
      </c>
      <c r="M123" s="53" t="s">
        <v>152</v>
      </c>
      <c r="N123" s="53" t="s">
        <v>176</v>
      </c>
      <c r="O123" s="53" t="s">
        <v>158</v>
      </c>
      <c r="P123" s="53" t="s">
        <v>148</v>
      </c>
      <c r="Q123" s="53" t="s">
        <v>148</v>
      </c>
      <c r="R123" s="53" t="s">
        <v>148</v>
      </c>
      <c r="S123" s="53" t="s">
        <v>152</v>
      </c>
      <c r="T123" s="53" t="s">
        <v>176</v>
      </c>
      <c r="U123" s="53" t="s">
        <v>176</v>
      </c>
      <c r="V123" s="53" t="s">
        <v>176</v>
      </c>
      <c r="W123" s="53" t="s">
        <v>152</v>
      </c>
      <c r="X123" s="53" t="s">
        <v>148</v>
      </c>
      <c r="Y123" s="53" t="s">
        <v>152</v>
      </c>
    </row>
    <row r="124" spans="1:25">
      <c r="A124" s="53" t="s">
        <v>261</v>
      </c>
      <c r="B124" s="53" t="s">
        <v>155</v>
      </c>
      <c r="C124" s="53" t="s">
        <v>155</v>
      </c>
      <c r="D124" s="53" t="s">
        <v>149</v>
      </c>
      <c r="E124" s="54" t="s">
        <v>459</v>
      </c>
      <c r="F124" s="55" t="s">
        <v>460</v>
      </c>
      <c r="G124" s="54"/>
      <c r="H124" s="53" t="s">
        <v>158</v>
      </c>
      <c r="I124" s="53" t="s">
        <v>158</v>
      </c>
      <c r="J124" s="53" t="s">
        <v>176</v>
      </c>
      <c r="K124" s="53" t="s">
        <v>176</v>
      </c>
      <c r="L124" s="53" t="s">
        <v>176</v>
      </c>
      <c r="M124" s="53" t="s">
        <v>152</v>
      </c>
      <c r="N124" s="53" t="s">
        <v>176</v>
      </c>
      <c r="O124" s="53" t="s">
        <v>158</v>
      </c>
      <c r="P124" s="53" t="s">
        <v>148</v>
      </c>
      <c r="Q124" s="53" t="s">
        <v>148</v>
      </c>
      <c r="R124" s="53" t="s">
        <v>148</v>
      </c>
      <c r="S124" s="53" t="s">
        <v>152</v>
      </c>
      <c r="T124" s="53" t="s">
        <v>153</v>
      </c>
      <c r="U124" s="53" t="s">
        <v>176</v>
      </c>
      <c r="V124" s="53" t="s">
        <v>176</v>
      </c>
      <c r="W124" s="53" t="s">
        <v>152</v>
      </c>
      <c r="X124" s="53" t="s">
        <v>148</v>
      </c>
      <c r="Y124" s="53" t="s">
        <v>148</v>
      </c>
    </row>
    <row r="125" spans="1:25">
      <c r="A125" s="53" t="s">
        <v>461</v>
      </c>
      <c r="B125" s="53" t="s">
        <v>149</v>
      </c>
      <c r="C125" s="53" t="s">
        <v>155</v>
      </c>
      <c r="D125" s="53" t="s">
        <v>149</v>
      </c>
      <c r="E125" s="54" t="s">
        <v>462</v>
      </c>
      <c r="F125" s="55" t="s">
        <v>463</v>
      </c>
      <c r="G125" s="54"/>
      <c r="H125" s="53" t="s">
        <v>158</v>
      </c>
      <c r="I125" s="53" t="s">
        <v>158</v>
      </c>
      <c r="J125" s="53" t="s">
        <v>158</v>
      </c>
      <c r="K125" s="53" t="s">
        <v>158</v>
      </c>
      <c r="L125" s="53" t="s">
        <v>158</v>
      </c>
      <c r="M125" s="53" t="s">
        <v>152</v>
      </c>
      <c r="N125" s="53" t="s">
        <v>158</v>
      </c>
      <c r="O125" s="53" t="s">
        <v>152</v>
      </c>
      <c r="P125" s="53" t="s">
        <v>148</v>
      </c>
      <c r="Q125" s="53" t="s">
        <v>148</v>
      </c>
      <c r="R125" s="53" t="s">
        <v>148</v>
      </c>
      <c r="S125" s="53" t="s">
        <v>152</v>
      </c>
      <c r="T125" s="53" t="s">
        <v>158</v>
      </c>
      <c r="U125" s="53" t="s">
        <v>158</v>
      </c>
      <c r="V125" s="53" t="s">
        <v>158</v>
      </c>
      <c r="W125" s="53" t="s">
        <v>152</v>
      </c>
      <c r="X125" s="53" t="s">
        <v>152</v>
      </c>
      <c r="Y125" s="53" t="s">
        <v>148</v>
      </c>
    </row>
    <row r="126" spans="1:25">
      <c r="A126" s="53" t="s">
        <v>148</v>
      </c>
      <c r="B126" s="53" t="s">
        <v>155</v>
      </c>
      <c r="C126" s="53" t="s">
        <v>149</v>
      </c>
      <c r="D126" s="53" t="s">
        <v>149</v>
      </c>
      <c r="E126" s="54" t="s">
        <v>464</v>
      </c>
      <c r="F126" s="55" t="s">
        <v>465</v>
      </c>
      <c r="G126" s="54"/>
      <c r="H126" s="53" t="s">
        <v>152</v>
      </c>
      <c r="I126" s="53" t="s">
        <v>152</v>
      </c>
      <c r="J126" s="53" t="s">
        <v>152</v>
      </c>
      <c r="K126" s="53" t="s">
        <v>152</v>
      </c>
      <c r="L126" s="53" t="s">
        <v>152</v>
      </c>
      <c r="M126" s="53" t="s">
        <v>152</v>
      </c>
      <c r="N126" s="53" t="s">
        <v>152</v>
      </c>
      <c r="O126" s="53" t="s">
        <v>152</v>
      </c>
      <c r="P126" s="53" t="s">
        <v>148</v>
      </c>
      <c r="Q126" s="53" t="s">
        <v>148</v>
      </c>
      <c r="R126" s="53" t="s">
        <v>148</v>
      </c>
      <c r="S126" s="53" t="s">
        <v>152</v>
      </c>
      <c r="T126" s="53" t="s">
        <v>152</v>
      </c>
      <c r="U126" s="53" t="s">
        <v>152</v>
      </c>
      <c r="V126" s="53" t="s">
        <v>152</v>
      </c>
      <c r="W126" s="53" t="s">
        <v>152</v>
      </c>
      <c r="X126" s="53" t="s">
        <v>152</v>
      </c>
      <c r="Y126" s="53" t="s">
        <v>148</v>
      </c>
    </row>
    <row r="127" spans="1:25">
      <c r="A127" s="53" t="s">
        <v>394</v>
      </c>
      <c r="B127" s="53" t="s">
        <v>155</v>
      </c>
      <c r="C127" s="53" t="s">
        <v>149</v>
      </c>
      <c r="D127" s="53" t="s">
        <v>149</v>
      </c>
      <c r="E127" s="54" t="s">
        <v>466</v>
      </c>
      <c r="F127" s="55" t="s">
        <v>467</v>
      </c>
      <c r="G127" s="54"/>
      <c r="H127" s="53" t="s">
        <v>148</v>
      </c>
      <c r="I127" s="53" t="s">
        <v>148</v>
      </c>
      <c r="J127" s="53" t="s">
        <v>148</v>
      </c>
      <c r="K127" s="53" t="s">
        <v>148</v>
      </c>
      <c r="L127" s="53" t="s">
        <v>148</v>
      </c>
      <c r="M127" s="53" t="s">
        <v>148</v>
      </c>
      <c r="N127" s="53" t="s">
        <v>148</v>
      </c>
      <c r="O127" s="53" t="s">
        <v>148</v>
      </c>
      <c r="P127" s="53" t="s">
        <v>148</v>
      </c>
      <c r="Q127" s="53" t="s">
        <v>148</v>
      </c>
      <c r="R127" s="53" t="s">
        <v>148</v>
      </c>
      <c r="S127" s="53" t="s">
        <v>148</v>
      </c>
      <c r="T127" s="53" t="s">
        <v>148</v>
      </c>
      <c r="U127" s="53" t="s">
        <v>148</v>
      </c>
      <c r="V127" s="53" t="s">
        <v>148</v>
      </c>
      <c r="W127" s="53" t="s">
        <v>148</v>
      </c>
      <c r="X127" s="53" t="s">
        <v>148</v>
      </c>
      <c r="Y127" s="53" t="s">
        <v>148</v>
      </c>
    </row>
    <row r="128" spans="1:25">
      <c r="A128" s="53" t="s">
        <v>228</v>
      </c>
      <c r="B128" s="53" t="s">
        <v>155</v>
      </c>
      <c r="C128" s="53" t="s">
        <v>149</v>
      </c>
      <c r="D128" s="53" t="s">
        <v>149</v>
      </c>
      <c r="E128" s="54" t="s">
        <v>468</v>
      </c>
      <c r="F128" s="55" t="s">
        <v>469</v>
      </c>
      <c r="G128" s="54"/>
      <c r="H128" s="53" t="s">
        <v>148</v>
      </c>
      <c r="I128" s="53" t="s">
        <v>148</v>
      </c>
      <c r="J128" s="53" t="s">
        <v>148</v>
      </c>
      <c r="K128" s="53" t="s">
        <v>148</v>
      </c>
      <c r="L128" s="53" t="s">
        <v>148</v>
      </c>
      <c r="M128" s="53" t="s">
        <v>148</v>
      </c>
      <c r="N128" s="53" t="s">
        <v>148</v>
      </c>
      <c r="O128" s="53" t="s">
        <v>148</v>
      </c>
      <c r="P128" s="53" t="s">
        <v>148</v>
      </c>
      <c r="Q128" s="53" t="s">
        <v>148</v>
      </c>
      <c r="R128" s="53" t="s">
        <v>148</v>
      </c>
      <c r="S128" s="53" t="s">
        <v>148</v>
      </c>
      <c r="T128" s="53" t="s">
        <v>148</v>
      </c>
      <c r="U128" s="53" t="s">
        <v>148</v>
      </c>
      <c r="V128" s="53" t="s">
        <v>148</v>
      </c>
      <c r="W128" s="53" t="s">
        <v>148</v>
      </c>
      <c r="X128" s="53" t="s">
        <v>148</v>
      </c>
      <c r="Y128" s="53" t="s">
        <v>148</v>
      </c>
    </row>
    <row r="129" spans="1:25">
      <c r="A129" s="53" t="s">
        <v>368</v>
      </c>
      <c r="B129" s="53" t="s">
        <v>155</v>
      </c>
      <c r="C129" s="53" t="s">
        <v>149</v>
      </c>
      <c r="D129" s="53" t="s">
        <v>149</v>
      </c>
      <c r="E129" s="54" t="s">
        <v>470</v>
      </c>
      <c r="F129" s="55" t="s">
        <v>471</v>
      </c>
      <c r="G129" s="54"/>
      <c r="H129" s="53" t="s">
        <v>158</v>
      </c>
      <c r="I129" s="53" t="s">
        <v>176</v>
      </c>
      <c r="J129" s="53" t="s">
        <v>153</v>
      </c>
      <c r="K129" s="53" t="s">
        <v>195</v>
      </c>
      <c r="L129" s="53" t="s">
        <v>158</v>
      </c>
      <c r="M129" s="53" t="s">
        <v>152</v>
      </c>
      <c r="N129" s="53" t="s">
        <v>176</v>
      </c>
      <c r="O129" s="53" t="s">
        <v>148</v>
      </c>
      <c r="P129" s="53" t="s">
        <v>148</v>
      </c>
      <c r="Q129" s="53" t="s">
        <v>148</v>
      </c>
      <c r="R129" s="53" t="s">
        <v>148</v>
      </c>
      <c r="S129" s="53" t="s">
        <v>152</v>
      </c>
      <c r="T129" s="53" t="s">
        <v>176</v>
      </c>
      <c r="U129" s="53" t="s">
        <v>176</v>
      </c>
      <c r="V129" s="53" t="s">
        <v>176</v>
      </c>
      <c r="W129" s="53" t="s">
        <v>152</v>
      </c>
      <c r="X129" s="53" t="s">
        <v>148</v>
      </c>
      <c r="Y129" s="53" t="s">
        <v>152</v>
      </c>
    </row>
    <row r="130" spans="1:25">
      <c r="A130" s="53" t="s">
        <v>394</v>
      </c>
      <c r="B130" s="53" t="s">
        <v>155</v>
      </c>
      <c r="C130" s="53" t="s">
        <v>149</v>
      </c>
      <c r="D130" s="53" t="s">
        <v>149</v>
      </c>
      <c r="E130" s="54" t="s">
        <v>472</v>
      </c>
      <c r="F130" s="55" t="s">
        <v>473</v>
      </c>
      <c r="G130" s="54"/>
      <c r="H130" s="53" t="s">
        <v>152</v>
      </c>
      <c r="I130" s="53" t="s">
        <v>152</v>
      </c>
      <c r="J130" s="53" t="s">
        <v>152</v>
      </c>
      <c r="K130" s="53" t="s">
        <v>152</v>
      </c>
      <c r="L130" s="53" t="s">
        <v>152</v>
      </c>
      <c r="M130" s="53" t="s">
        <v>152</v>
      </c>
      <c r="N130" s="53" t="s">
        <v>152</v>
      </c>
      <c r="O130" s="53" t="s">
        <v>152</v>
      </c>
      <c r="P130" s="53" t="s">
        <v>148</v>
      </c>
      <c r="Q130" s="53" t="s">
        <v>148</v>
      </c>
      <c r="R130" s="53" t="s">
        <v>148</v>
      </c>
      <c r="S130" s="53" t="s">
        <v>152</v>
      </c>
      <c r="T130" s="53" t="s">
        <v>152</v>
      </c>
      <c r="U130" s="53" t="s">
        <v>152</v>
      </c>
      <c r="V130" s="53" t="s">
        <v>152</v>
      </c>
      <c r="W130" s="53" t="s">
        <v>152</v>
      </c>
      <c r="X130" s="53" t="s">
        <v>152</v>
      </c>
      <c r="Y130" s="53" t="s">
        <v>148</v>
      </c>
    </row>
    <row r="131" spans="1:25">
      <c r="A131" s="53" t="s">
        <v>228</v>
      </c>
      <c r="B131" s="53" t="s">
        <v>155</v>
      </c>
      <c r="C131" s="53" t="s">
        <v>149</v>
      </c>
      <c r="D131" s="53" t="s">
        <v>149</v>
      </c>
      <c r="E131" s="54" t="s">
        <v>474</v>
      </c>
      <c r="F131" s="55" t="s">
        <v>475</v>
      </c>
      <c r="G131" s="54"/>
      <c r="H131" s="53" t="s">
        <v>175</v>
      </c>
      <c r="I131" s="53" t="s">
        <v>176</v>
      </c>
      <c r="J131" s="53" t="s">
        <v>176</v>
      </c>
      <c r="K131" s="53" t="s">
        <v>176</v>
      </c>
      <c r="L131" s="53" t="s">
        <v>148</v>
      </c>
      <c r="M131" s="53" t="s">
        <v>152</v>
      </c>
      <c r="N131" s="53" t="s">
        <v>148</v>
      </c>
      <c r="O131" s="53" t="s">
        <v>152</v>
      </c>
      <c r="P131" s="53" t="s">
        <v>148</v>
      </c>
      <c r="Q131" s="53" t="s">
        <v>148</v>
      </c>
      <c r="R131" s="53" t="s">
        <v>148</v>
      </c>
      <c r="S131" s="53" t="s">
        <v>152</v>
      </c>
      <c r="T131" s="53" t="s">
        <v>148</v>
      </c>
      <c r="U131" s="53" t="s">
        <v>176</v>
      </c>
      <c r="V131" s="53" t="s">
        <v>176</v>
      </c>
      <c r="W131" s="53" t="s">
        <v>152</v>
      </c>
      <c r="X131" s="53" t="s">
        <v>152</v>
      </c>
      <c r="Y131" s="53" t="s">
        <v>148</v>
      </c>
    </row>
    <row r="132" spans="1:25">
      <c r="A132" s="53" t="s">
        <v>402</v>
      </c>
      <c r="B132" s="53" t="s">
        <v>155</v>
      </c>
      <c r="C132" s="53" t="s">
        <v>149</v>
      </c>
      <c r="D132" s="53" t="s">
        <v>149</v>
      </c>
      <c r="E132" s="54" t="s">
        <v>476</v>
      </c>
      <c r="F132" s="55" t="s">
        <v>477</v>
      </c>
      <c r="G132" s="54"/>
      <c r="H132" s="53" t="s">
        <v>176</v>
      </c>
      <c r="I132" s="53" t="s">
        <v>176</v>
      </c>
      <c r="J132" s="53" t="s">
        <v>152</v>
      </c>
      <c r="K132" s="53" t="s">
        <v>152</v>
      </c>
      <c r="L132" s="53" t="s">
        <v>158</v>
      </c>
      <c r="M132" s="53" t="s">
        <v>158</v>
      </c>
      <c r="N132" s="53" t="s">
        <v>176</v>
      </c>
      <c r="O132" s="53" t="s">
        <v>152</v>
      </c>
      <c r="P132" s="53" t="s">
        <v>148</v>
      </c>
      <c r="Q132" s="53" t="s">
        <v>148</v>
      </c>
      <c r="R132" s="53" t="s">
        <v>148</v>
      </c>
      <c r="S132" s="53" t="s">
        <v>152</v>
      </c>
      <c r="T132" s="53" t="s">
        <v>176</v>
      </c>
      <c r="U132" s="53" t="s">
        <v>152</v>
      </c>
      <c r="V132" s="53" t="s">
        <v>153</v>
      </c>
      <c r="W132" s="53" t="s">
        <v>152</v>
      </c>
      <c r="X132" s="53" t="s">
        <v>152</v>
      </c>
      <c r="Y132" s="53" t="s">
        <v>148</v>
      </c>
    </row>
    <row r="133" spans="1:25">
      <c r="A133" s="53" t="s">
        <v>478</v>
      </c>
      <c r="B133" s="53" t="s">
        <v>155</v>
      </c>
      <c r="C133" s="53" t="s">
        <v>149</v>
      </c>
      <c r="D133" s="53" t="s">
        <v>149</v>
      </c>
      <c r="E133" s="54" t="s">
        <v>479</v>
      </c>
      <c r="F133" s="55" t="s">
        <v>480</v>
      </c>
      <c r="G133" s="54"/>
      <c r="H133" s="53" t="s">
        <v>158</v>
      </c>
      <c r="I133" s="53" t="s">
        <v>158</v>
      </c>
      <c r="J133" s="53" t="s">
        <v>158</v>
      </c>
      <c r="K133" s="53" t="s">
        <v>176</v>
      </c>
      <c r="L133" s="53" t="s">
        <v>158</v>
      </c>
      <c r="M133" s="53" t="s">
        <v>176</v>
      </c>
      <c r="N133" s="53" t="s">
        <v>158</v>
      </c>
      <c r="O133" s="53" t="s">
        <v>152</v>
      </c>
      <c r="P133" s="53" t="s">
        <v>148</v>
      </c>
      <c r="Q133" s="53" t="s">
        <v>148</v>
      </c>
      <c r="R133" s="53" t="s">
        <v>148</v>
      </c>
      <c r="S133" s="53" t="s">
        <v>176</v>
      </c>
      <c r="T133" s="53" t="s">
        <v>158</v>
      </c>
      <c r="U133" s="53" t="s">
        <v>158</v>
      </c>
      <c r="V133" s="53" t="s">
        <v>158</v>
      </c>
      <c r="W133" s="53" t="s">
        <v>152</v>
      </c>
      <c r="X133" s="53" t="s">
        <v>152</v>
      </c>
      <c r="Y133" s="53" t="s">
        <v>152</v>
      </c>
    </row>
    <row r="134" spans="1:25">
      <c r="A134" s="53" t="s">
        <v>481</v>
      </c>
      <c r="B134" s="53" t="s">
        <v>149</v>
      </c>
      <c r="C134" s="53" t="s">
        <v>155</v>
      </c>
      <c r="D134" s="53" t="s">
        <v>149</v>
      </c>
      <c r="E134" s="56" t="s">
        <v>482</v>
      </c>
      <c r="F134" s="55" t="s">
        <v>483</v>
      </c>
      <c r="G134" s="54"/>
      <c r="H134" s="53" t="s">
        <v>152</v>
      </c>
      <c r="I134" s="53" t="s">
        <v>152</v>
      </c>
      <c r="J134" s="53" t="s">
        <v>152</v>
      </c>
      <c r="K134" s="53" t="s">
        <v>152</v>
      </c>
      <c r="L134" s="53" t="s">
        <v>153</v>
      </c>
      <c r="M134" s="53" t="s">
        <v>152</v>
      </c>
      <c r="N134" s="53" t="s">
        <v>152</v>
      </c>
      <c r="O134" s="53" t="s">
        <v>152</v>
      </c>
      <c r="P134" s="53" t="s">
        <v>148</v>
      </c>
      <c r="Q134" s="53" t="s">
        <v>148</v>
      </c>
      <c r="R134" s="53" t="s">
        <v>148</v>
      </c>
      <c r="S134" s="53" t="s">
        <v>152</v>
      </c>
      <c r="T134" s="53" t="s">
        <v>152</v>
      </c>
      <c r="U134" s="53" t="s">
        <v>152</v>
      </c>
      <c r="V134" s="53" t="s">
        <v>152</v>
      </c>
      <c r="W134" s="53" t="s">
        <v>152</v>
      </c>
      <c r="X134" s="53" t="s">
        <v>152</v>
      </c>
      <c r="Y134" s="53" t="s">
        <v>148</v>
      </c>
    </row>
    <row r="135" spans="1:25">
      <c r="A135" s="53" t="s">
        <v>484</v>
      </c>
      <c r="B135" s="53" t="s">
        <v>149</v>
      </c>
      <c r="C135" s="53" t="s">
        <v>155</v>
      </c>
      <c r="D135" s="53" t="s">
        <v>149</v>
      </c>
      <c r="E135" s="54" t="s">
        <v>485</v>
      </c>
      <c r="F135" s="55" t="s">
        <v>486</v>
      </c>
      <c r="G135" s="54"/>
      <c r="H135" s="53" t="s">
        <v>152</v>
      </c>
      <c r="I135" s="53" t="s">
        <v>152</v>
      </c>
      <c r="J135" s="53" t="s">
        <v>152</v>
      </c>
      <c r="K135" s="53" t="s">
        <v>152</v>
      </c>
      <c r="L135" s="53" t="s">
        <v>153</v>
      </c>
      <c r="M135" s="53" t="s">
        <v>152</v>
      </c>
      <c r="N135" s="53" t="s">
        <v>152</v>
      </c>
      <c r="O135" s="53" t="s">
        <v>152</v>
      </c>
      <c r="P135" s="53" t="s">
        <v>148</v>
      </c>
      <c r="Q135" s="53" t="s">
        <v>148</v>
      </c>
      <c r="R135" s="53" t="s">
        <v>148</v>
      </c>
      <c r="S135" s="53" t="s">
        <v>152</v>
      </c>
      <c r="T135" s="53" t="s">
        <v>152</v>
      </c>
      <c r="U135" s="53" t="s">
        <v>152</v>
      </c>
      <c r="V135" s="53" t="s">
        <v>152</v>
      </c>
      <c r="W135" s="53" t="s">
        <v>152</v>
      </c>
      <c r="X135" s="53" t="s">
        <v>152</v>
      </c>
      <c r="Y135" s="53" t="s">
        <v>148</v>
      </c>
    </row>
    <row r="136" spans="1:25">
      <c r="A136" s="53" t="s">
        <v>148</v>
      </c>
      <c r="B136" s="53" t="s">
        <v>155</v>
      </c>
      <c r="C136" s="53" t="s">
        <v>149</v>
      </c>
      <c r="D136" s="53" t="s">
        <v>149</v>
      </c>
      <c r="E136" s="54" t="s">
        <v>487</v>
      </c>
      <c r="F136" s="55" t="s">
        <v>488</v>
      </c>
      <c r="G136" s="54"/>
      <c r="H136" s="53" t="s">
        <v>152</v>
      </c>
      <c r="I136" s="53" t="s">
        <v>152</v>
      </c>
      <c r="J136" s="53" t="s">
        <v>152</v>
      </c>
      <c r="K136" s="53" t="s">
        <v>152</v>
      </c>
      <c r="L136" s="53" t="s">
        <v>152</v>
      </c>
      <c r="M136" s="53" t="s">
        <v>152</v>
      </c>
      <c r="N136" s="53" t="s">
        <v>152</v>
      </c>
      <c r="O136" s="53" t="s">
        <v>152</v>
      </c>
      <c r="P136" s="53" t="s">
        <v>148</v>
      </c>
      <c r="Q136" s="53" t="s">
        <v>148</v>
      </c>
      <c r="R136" s="53" t="s">
        <v>148</v>
      </c>
      <c r="S136" s="53" t="s">
        <v>152</v>
      </c>
      <c r="T136" s="53" t="s">
        <v>152</v>
      </c>
      <c r="U136" s="53" t="s">
        <v>152</v>
      </c>
      <c r="V136" s="53" t="s">
        <v>152</v>
      </c>
      <c r="W136" s="53" t="s">
        <v>152</v>
      </c>
      <c r="X136" s="53" t="s">
        <v>152</v>
      </c>
      <c r="Y136" s="53" t="s">
        <v>148</v>
      </c>
    </row>
    <row r="137" spans="1:25">
      <c r="A137" s="53" t="s">
        <v>148</v>
      </c>
      <c r="B137" s="53" t="s">
        <v>149</v>
      </c>
      <c r="C137" s="53" t="s">
        <v>155</v>
      </c>
      <c r="D137" s="53" t="s">
        <v>149</v>
      </c>
      <c r="E137" s="54" t="s">
        <v>489</v>
      </c>
      <c r="F137" s="55" t="s">
        <v>490</v>
      </c>
      <c r="G137" s="54"/>
      <c r="H137" s="53" t="s">
        <v>152</v>
      </c>
      <c r="I137" s="53" t="s">
        <v>152</v>
      </c>
      <c r="J137" s="53" t="s">
        <v>152</v>
      </c>
      <c r="K137" s="53" t="s">
        <v>152</v>
      </c>
      <c r="L137" s="53" t="s">
        <v>152</v>
      </c>
      <c r="M137" s="53" t="s">
        <v>152</v>
      </c>
      <c r="N137" s="53" t="s">
        <v>152</v>
      </c>
      <c r="O137" s="53" t="s">
        <v>152</v>
      </c>
      <c r="P137" s="53" t="s">
        <v>148</v>
      </c>
      <c r="Q137" s="53" t="s">
        <v>148</v>
      </c>
      <c r="R137" s="53" t="s">
        <v>148</v>
      </c>
      <c r="S137" s="53" t="s">
        <v>152</v>
      </c>
      <c r="T137" s="53" t="s">
        <v>152</v>
      </c>
      <c r="U137" s="53" t="s">
        <v>152</v>
      </c>
      <c r="V137" s="53" t="s">
        <v>152</v>
      </c>
      <c r="W137" s="53" t="s">
        <v>152</v>
      </c>
      <c r="X137" s="53" t="s">
        <v>152</v>
      </c>
      <c r="Y137" s="53" t="s">
        <v>148</v>
      </c>
    </row>
    <row r="138" spans="1:25">
      <c r="A138" s="53" t="s">
        <v>491</v>
      </c>
      <c r="B138" s="53" t="s">
        <v>155</v>
      </c>
      <c r="C138" s="53" t="s">
        <v>149</v>
      </c>
      <c r="D138" s="53" t="s">
        <v>149</v>
      </c>
      <c r="E138" s="54" t="s">
        <v>492</v>
      </c>
      <c r="F138" s="55" t="s">
        <v>493</v>
      </c>
      <c r="G138" s="54"/>
      <c r="H138" s="53" t="s">
        <v>152</v>
      </c>
      <c r="I138" s="53" t="s">
        <v>152</v>
      </c>
      <c r="J138" s="53" t="s">
        <v>152</v>
      </c>
      <c r="K138" s="53" t="s">
        <v>152</v>
      </c>
      <c r="L138" s="53" t="s">
        <v>152</v>
      </c>
      <c r="M138" s="53" t="s">
        <v>152</v>
      </c>
      <c r="N138" s="53" t="s">
        <v>152</v>
      </c>
      <c r="O138" s="53" t="s">
        <v>152</v>
      </c>
      <c r="P138" s="53" t="s">
        <v>148</v>
      </c>
      <c r="Q138" s="53" t="s">
        <v>148</v>
      </c>
      <c r="R138" s="53" t="s">
        <v>148</v>
      </c>
      <c r="S138" s="53" t="s">
        <v>152</v>
      </c>
      <c r="T138" s="53" t="s">
        <v>152</v>
      </c>
      <c r="U138" s="53" t="s">
        <v>152</v>
      </c>
      <c r="V138" s="53" t="s">
        <v>152</v>
      </c>
      <c r="W138" s="53" t="s">
        <v>152</v>
      </c>
      <c r="X138" s="53" t="s">
        <v>152</v>
      </c>
      <c r="Y138" s="53" t="s">
        <v>148</v>
      </c>
    </row>
    <row r="139" spans="1:25">
      <c r="A139" s="53" t="s">
        <v>494</v>
      </c>
      <c r="B139" s="53" t="s">
        <v>155</v>
      </c>
      <c r="C139" s="53" t="s">
        <v>149</v>
      </c>
      <c r="D139" s="53" t="s">
        <v>149</v>
      </c>
      <c r="E139" s="54" t="s">
        <v>495</v>
      </c>
      <c r="F139" s="55" t="s">
        <v>496</v>
      </c>
      <c r="G139" s="54"/>
      <c r="H139" s="53" t="s">
        <v>152</v>
      </c>
      <c r="I139" s="53" t="s">
        <v>152</v>
      </c>
      <c r="J139" s="53" t="s">
        <v>152</v>
      </c>
      <c r="K139" s="53" t="s">
        <v>152</v>
      </c>
      <c r="L139" s="53" t="s">
        <v>176</v>
      </c>
      <c r="M139" s="53" t="s">
        <v>152</v>
      </c>
      <c r="N139" s="53" t="s">
        <v>152</v>
      </c>
      <c r="O139" s="53" t="s">
        <v>152</v>
      </c>
      <c r="P139" s="53" t="s">
        <v>148</v>
      </c>
      <c r="Q139" s="53" t="s">
        <v>148</v>
      </c>
      <c r="R139" s="53" t="s">
        <v>148</v>
      </c>
      <c r="S139" s="53" t="s">
        <v>152</v>
      </c>
      <c r="T139" s="53" t="s">
        <v>152</v>
      </c>
      <c r="U139" s="53" t="s">
        <v>152</v>
      </c>
      <c r="V139" s="53" t="s">
        <v>152</v>
      </c>
      <c r="W139" s="53" t="s">
        <v>152</v>
      </c>
      <c r="X139" s="53" t="s">
        <v>152</v>
      </c>
      <c r="Y139" s="53" t="s">
        <v>152</v>
      </c>
    </row>
    <row r="140" spans="1:25">
      <c r="A140" s="53" t="s">
        <v>494</v>
      </c>
      <c r="B140" s="53" t="s">
        <v>155</v>
      </c>
      <c r="C140" s="53" t="s">
        <v>149</v>
      </c>
      <c r="D140" s="53" t="s">
        <v>149</v>
      </c>
      <c r="E140" s="54" t="s">
        <v>497</v>
      </c>
      <c r="F140" s="55" t="s">
        <v>498</v>
      </c>
      <c r="G140" s="54"/>
      <c r="H140" s="53" t="s">
        <v>153</v>
      </c>
      <c r="I140" s="53" t="s">
        <v>153</v>
      </c>
      <c r="J140" s="53" t="s">
        <v>152</v>
      </c>
      <c r="K140" s="53" t="s">
        <v>152</v>
      </c>
      <c r="L140" s="53" t="s">
        <v>176</v>
      </c>
      <c r="M140" s="53" t="s">
        <v>152</v>
      </c>
      <c r="N140" s="53" t="s">
        <v>176</v>
      </c>
      <c r="O140" s="53" t="s">
        <v>152</v>
      </c>
      <c r="P140" s="53" t="s">
        <v>148</v>
      </c>
      <c r="Q140" s="53" t="s">
        <v>152</v>
      </c>
      <c r="R140" s="53" t="s">
        <v>148</v>
      </c>
      <c r="S140" s="53" t="s">
        <v>152</v>
      </c>
      <c r="T140" s="53" t="s">
        <v>152</v>
      </c>
      <c r="U140" s="53" t="s">
        <v>152</v>
      </c>
      <c r="V140" s="53" t="s">
        <v>152</v>
      </c>
      <c r="W140" s="53" t="s">
        <v>152</v>
      </c>
      <c r="X140" s="53" t="s">
        <v>152</v>
      </c>
      <c r="Y140" s="53" t="s">
        <v>152</v>
      </c>
    </row>
    <row r="141" spans="1:25">
      <c r="A141" s="53" t="s">
        <v>347</v>
      </c>
      <c r="B141" s="53" t="s">
        <v>149</v>
      </c>
      <c r="C141" s="53" t="s">
        <v>155</v>
      </c>
      <c r="D141" s="53" t="s">
        <v>149</v>
      </c>
      <c r="E141" s="54" t="s">
        <v>499</v>
      </c>
      <c r="F141" s="55" t="s">
        <v>500</v>
      </c>
      <c r="G141" s="54"/>
      <c r="H141" s="53" t="s">
        <v>152</v>
      </c>
      <c r="I141" s="53" t="s">
        <v>152</v>
      </c>
      <c r="J141" s="53" t="s">
        <v>152</v>
      </c>
      <c r="K141" s="53" t="s">
        <v>152</v>
      </c>
      <c r="L141" s="53" t="s">
        <v>152</v>
      </c>
      <c r="M141" s="53" t="s">
        <v>152</v>
      </c>
      <c r="N141" s="53" t="s">
        <v>152</v>
      </c>
      <c r="O141" s="53" t="s">
        <v>152</v>
      </c>
      <c r="P141" s="53" t="s">
        <v>148</v>
      </c>
      <c r="Q141" s="53" t="s">
        <v>148</v>
      </c>
      <c r="R141" s="53" t="s">
        <v>148</v>
      </c>
      <c r="S141" s="53" t="s">
        <v>152</v>
      </c>
      <c r="T141" s="53" t="s">
        <v>152</v>
      </c>
      <c r="U141" s="53" t="s">
        <v>152</v>
      </c>
      <c r="V141" s="53" t="s">
        <v>152</v>
      </c>
      <c r="W141" s="53" t="s">
        <v>152</v>
      </c>
      <c r="X141" s="53" t="s">
        <v>152</v>
      </c>
      <c r="Y141" s="53" t="s">
        <v>152</v>
      </c>
    </row>
    <row r="142" spans="1:25">
      <c r="A142" s="53" t="s">
        <v>154</v>
      </c>
      <c r="B142" s="53" t="s">
        <v>155</v>
      </c>
      <c r="C142" s="53" t="s">
        <v>155</v>
      </c>
      <c r="D142" s="53" t="s">
        <v>149</v>
      </c>
      <c r="E142" s="54" t="s">
        <v>501</v>
      </c>
      <c r="F142" s="55" t="s">
        <v>502</v>
      </c>
      <c r="G142" s="54"/>
      <c r="H142" s="53" t="s">
        <v>152</v>
      </c>
      <c r="I142" s="53" t="s">
        <v>152</v>
      </c>
      <c r="J142" s="53" t="s">
        <v>152</v>
      </c>
      <c r="K142" s="53" t="s">
        <v>152</v>
      </c>
      <c r="L142" s="53" t="s">
        <v>158</v>
      </c>
      <c r="M142" s="53" t="s">
        <v>152</v>
      </c>
      <c r="N142" s="53" t="s">
        <v>153</v>
      </c>
      <c r="O142" s="53" t="s">
        <v>152</v>
      </c>
      <c r="P142" s="53" t="s">
        <v>148</v>
      </c>
      <c r="Q142" s="53" t="s">
        <v>148</v>
      </c>
      <c r="R142" s="53" t="s">
        <v>148</v>
      </c>
      <c r="S142" s="53" t="s">
        <v>152</v>
      </c>
      <c r="T142" s="53" t="s">
        <v>152</v>
      </c>
      <c r="U142" s="53" t="s">
        <v>152</v>
      </c>
      <c r="V142" s="53" t="s">
        <v>153</v>
      </c>
      <c r="W142" s="53" t="s">
        <v>152</v>
      </c>
      <c r="X142" s="53" t="s">
        <v>152</v>
      </c>
      <c r="Y142" s="53" t="s">
        <v>148</v>
      </c>
    </row>
    <row r="143" spans="1:25">
      <c r="A143" s="53">
        <v>161</v>
      </c>
      <c r="B143" s="53" t="s">
        <v>155</v>
      </c>
      <c r="C143" s="53" t="s">
        <v>149</v>
      </c>
      <c r="D143" s="53" t="s">
        <v>149</v>
      </c>
      <c r="E143" s="54" t="s">
        <v>503</v>
      </c>
      <c r="F143" s="55" t="s">
        <v>504</v>
      </c>
      <c r="G143" s="54"/>
      <c r="H143" s="53" t="s">
        <v>152</v>
      </c>
      <c r="I143" s="53" t="s">
        <v>152</v>
      </c>
      <c r="J143" s="53" t="s">
        <v>152</v>
      </c>
      <c r="K143" s="53" t="s">
        <v>152</v>
      </c>
      <c r="L143" s="53" t="s">
        <v>153</v>
      </c>
      <c r="M143" s="53" t="s">
        <v>152</v>
      </c>
      <c r="N143" s="53" t="s">
        <v>152</v>
      </c>
      <c r="O143" s="53" t="s">
        <v>152</v>
      </c>
      <c r="P143" s="53" t="s">
        <v>148</v>
      </c>
      <c r="Q143" s="53" t="s">
        <v>148</v>
      </c>
      <c r="R143" s="53" t="s">
        <v>148</v>
      </c>
      <c r="S143" s="53" t="s">
        <v>152</v>
      </c>
      <c r="T143" s="53" t="s">
        <v>152</v>
      </c>
      <c r="U143" s="53" t="s">
        <v>152</v>
      </c>
      <c r="V143" s="53" t="s">
        <v>152</v>
      </c>
      <c r="W143" s="53" t="s">
        <v>152</v>
      </c>
      <c r="X143" s="53" t="s">
        <v>152</v>
      </c>
      <c r="Y143" s="53" t="s">
        <v>148</v>
      </c>
    </row>
    <row r="144" spans="1:25">
      <c r="A144" s="53">
        <v>161</v>
      </c>
      <c r="B144" s="53" t="s">
        <v>155</v>
      </c>
      <c r="C144" s="53" t="s">
        <v>149</v>
      </c>
      <c r="D144" s="53" t="s">
        <v>149</v>
      </c>
      <c r="E144" s="54" t="s">
        <v>505</v>
      </c>
      <c r="F144" s="55" t="s">
        <v>506</v>
      </c>
      <c r="G144" s="54"/>
      <c r="H144" s="53" t="s">
        <v>152</v>
      </c>
      <c r="I144" s="53" t="s">
        <v>152</v>
      </c>
      <c r="J144" s="53" t="s">
        <v>152</v>
      </c>
      <c r="K144" s="53" t="s">
        <v>152</v>
      </c>
      <c r="L144" s="53" t="s">
        <v>152</v>
      </c>
      <c r="M144" s="53" t="s">
        <v>152</v>
      </c>
      <c r="N144" s="53" t="s">
        <v>152</v>
      </c>
      <c r="O144" s="53" t="s">
        <v>152</v>
      </c>
      <c r="P144" s="53" t="s">
        <v>148</v>
      </c>
      <c r="Q144" s="53" t="s">
        <v>148</v>
      </c>
      <c r="R144" s="53" t="s">
        <v>148</v>
      </c>
      <c r="S144" s="53" t="s">
        <v>152</v>
      </c>
      <c r="T144" s="53" t="s">
        <v>152</v>
      </c>
      <c r="U144" s="53" t="s">
        <v>152</v>
      </c>
      <c r="V144" s="53" t="s">
        <v>152</v>
      </c>
      <c r="W144" s="53" t="s">
        <v>152</v>
      </c>
      <c r="X144" s="53" t="s">
        <v>152</v>
      </c>
      <c r="Y144" s="53" t="s">
        <v>148</v>
      </c>
    </row>
    <row r="145" spans="1:25">
      <c r="A145" s="53" t="s">
        <v>507</v>
      </c>
      <c r="B145" s="53" t="s">
        <v>155</v>
      </c>
      <c r="C145" s="53" t="s">
        <v>155</v>
      </c>
      <c r="D145" s="53" t="s">
        <v>149</v>
      </c>
      <c r="E145" s="54" t="s">
        <v>508</v>
      </c>
      <c r="F145" s="55" t="s">
        <v>509</v>
      </c>
      <c r="G145" s="54"/>
      <c r="H145" s="53" t="s">
        <v>152</v>
      </c>
      <c r="I145" s="53" t="s">
        <v>152</v>
      </c>
      <c r="J145" s="53" t="s">
        <v>152</v>
      </c>
      <c r="K145" s="53" t="s">
        <v>152</v>
      </c>
      <c r="L145" s="53" t="s">
        <v>152</v>
      </c>
      <c r="M145" s="53" t="s">
        <v>152</v>
      </c>
      <c r="N145" s="53" t="s">
        <v>152</v>
      </c>
      <c r="O145" s="53" t="s">
        <v>152</v>
      </c>
      <c r="P145" s="53" t="s">
        <v>148</v>
      </c>
      <c r="Q145" s="53" t="s">
        <v>148</v>
      </c>
      <c r="R145" s="53" t="s">
        <v>148</v>
      </c>
      <c r="S145" s="53" t="s">
        <v>152</v>
      </c>
      <c r="T145" s="53" t="s">
        <v>152</v>
      </c>
      <c r="U145" s="53" t="s">
        <v>152</v>
      </c>
      <c r="V145" s="53" t="s">
        <v>152</v>
      </c>
      <c r="W145" s="53" t="s">
        <v>152</v>
      </c>
      <c r="X145" s="53" t="s">
        <v>152</v>
      </c>
      <c r="Y145" s="53" t="s">
        <v>152</v>
      </c>
    </row>
    <row r="146" spans="1:25" ht="28.8">
      <c r="A146" s="53" t="s">
        <v>196</v>
      </c>
      <c r="B146" s="53" t="s">
        <v>155</v>
      </c>
      <c r="C146" s="53" t="s">
        <v>155</v>
      </c>
      <c r="D146" s="53" t="s">
        <v>149</v>
      </c>
      <c r="E146" s="56" t="s">
        <v>510</v>
      </c>
      <c r="F146" s="55" t="s">
        <v>511</v>
      </c>
      <c r="G146" s="54"/>
      <c r="H146" s="53" t="s">
        <v>152</v>
      </c>
      <c r="I146" s="53" t="s">
        <v>152</v>
      </c>
      <c r="J146" s="53" t="s">
        <v>152</v>
      </c>
      <c r="K146" s="53" t="s">
        <v>152</v>
      </c>
      <c r="L146" s="53" t="s">
        <v>176</v>
      </c>
      <c r="M146" s="53" t="s">
        <v>152</v>
      </c>
      <c r="N146" s="53" t="s">
        <v>152</v>
      </c>
      <c r="O146" s="53" t="s">
        <v>152</v>
      </c>
      <c r="P146" s="53" t="s">
        <v>148</v>
      </c>
      <c r="Q146" s="53" t="s">
        <v>148</v>
      </c>
      <c r="R146" s="53" t="s">
        <v>148</v>
      </c>
      <c r="S146" s="53" t="s">
        <v>152</v>
      </c>
      <c r="T146" s="53" t="s">
        <v>152</v>
      </c>
      <c r="U146" s="53" t="s">
        <v>152</v>
      </c>
      <c r="V146" s="53" t="s">
        <v>152</v>
      </c>
      <c r="W146" s="53" t="s">
        <v>152</v>
      </c>
      <c r="X146" s="53" t="s">
        <v>152</v>
      </c>
      <c r="Y146" s="53" t="s">
        <v>158</v>
      </c>
    </row>
    <row r="147" spans="1:25">
      <c r="A147" s="53" t="s">
        <v>512</v>
      </c>
      <c r="B147" s="53" t="s">
        <v>155</v>
      </c>
      <c r="C147" s="53" t="s">
        <v>149</v>
      </c>
      <c r="D147" s="53" t="s">
        <v>149</v>
      </c>
      <c r="E147" s="54" t="s">
        <v>513</v>
      </c>
      <c r="F147" s="55" t="s">
        <v>514</v>
      </c>
      <c r="G147" s="54"/>
      <c r="H147" s="53" t="s">
        <v>152</v>
      </c>
      <c r="I147" s="53" t="s">
        <v>152</v>
      </c>
      <c r="J147" s="53" t="s">
        <v>152</v>
      </c>
      <c r="K147" s="53" t="s">
        <v>152</v>
      </c>
      <c r="L147" s="53" t="s">
        <v>152</v>
      </c>
      <c r="M147" s="53" t="s">
        <v>152</v>
      </c>
      <c r="N147" s="53" t="s">
        <v>152</v>
      </c>
      <c r="O147" s="53" t="s">
        <v>152</v>
      </c>
      <c r="P147" s="53" t="s">
        <v>148</v>
      </c>
      <c r="Q147" s="53" t="s">
        <v>148</v>
      </c>
      <c r="R147" s="53" t="s">
        <v>148</v>
      </c>
      <c r="S147" s="53" t="s">
        <v>152</v>
      </c>
      <c r="T147" s="53" t="s">
        <v>152</v>
      </c>
      <c r="U147" s="53" t="s">
        <v>152</v>
      </c>
      <c r="V147" s="53" t="s">
        <v>152</v>
      </c>
      <c r="W147" s="53" t="s">
        <v>152</v>
      </c>
      <c r="X147" s="53" t="s">
        <v>152</v>
      </c>
      <c r="Y147" s="53" t="s">
        <v>148</v>
      </c>
    </row>
    <row r="148" spans="1:25">
      <c r="A148" s="53" t="s">
        <v>515</v>
      </c>
      <c r="B148" s="53" t="s">
        <v>149</v>
      </c>
      <c r="C148" s="53" t="s">
        <v>155</v>
      </c>
      <c r="D148" s="53" t="s">
        <v>149</v>
      </c>
      <c r="E148" s="56" t="s">
        <v>516</v>
      </c>
      <c r="F148" s="55" t="s">
        <v>517</v>
      </c>
      <c r="G148" s="54"/>
      <c r="H148" s="53" t="s">
        <v>152</v>
      </c>
      <c r="I148" s="53" t="s">
        <v>152</v>
      </c>
      <c r="J148" s="53" t="s">
        <v>152</v>
      </c>
      <c r="K148" s="53" t="s">
        <v>152</v>
      </c>
      <c r="L148" s="53" t="s">
        <v>152</v>
      </c>
      <c r="M148" s="53" t="s">
        <v>152</v>
      </c>
      <c r="N148" s="53" t="s">
        <v>152</v>
      </c>
      <c r="O148" s="53" t="s">
        <v>152</v>
      </c>
      <c r="P148" s="53" t="s">
        <v>148</v>
      </c>
      <c r="Q148" s="53" t="s">
        <v>148</v>
      </c>
      <c r="R148" s="53" t="s">
        <v>148</v>
      </c>
      <c r="S148" s="53" t="s">
        <v>152</v>
      </c>
      <c r="T148" s="53" t="s">
        <v>152</v>
      </c>
      <c r="U148" s="53" t="s">
        <v>152</v>
      </c>
      <c r="V148" s="53" t="s">
        <v>152</v>
      </c>
      <c r="W148" s="53" t="s">
        <v>152</v>
      </c>
      <c r="X148" s="53" t="s">
        <v>152</v>
      </c>
      <c r="Y148" s="53" t="s">
        <v>148</v>
      </c>
    </row>
    <row r="149" spans="1:25">
      <c r="A149" s="53" t="s">
        <v>518</v>
      </c>
      <c r="B149" s="53" t="s">
        <v>155</v>
      </c>
      <c r="C149" s="53" t="s">
        <v>149</v>
      </c>
      <c r="D149" s="53" t="s">
        <v>149</v>
      </c>
      <c r="E149" s="54" t="s">
        <v>519</v>
      </c>
      <c r="F149" s="55" t="s">
        <v>520</v>
      </c>
      <c r="G149" s="54"/>
      <c r="H149" s="53" t="s">
        <v>152</v>
      </c>
      <c r="I149" s="53" t="s">
        <v>152</v>
      </c>
      <c r="J149" s="53" t="s">
        <v>152</v>
      </c>
      <c r="K149" s="53" t="s">
        <v>152</v>
      </c>
      <c r="L149" s="53" t="s">
        <v>152</v>
      </c>
      <c r="M149" s="53" t="s">
        <v>152</v>
      </c>
      <c r="N149" s="53" t="s">
        <v>152</v>
      </c>
      <c r="O149" s="53" t="s">
        <v>152</v>
      </c>
      <c r="P149" s="53" t="s">
        <v>148</v>
      </c>
      <c r="Q149" s="53" t="s">
        <v>148</v>
      </c>
      <c r="R149" s="53" t="s">
        <v>148</v>
      </c>
      <c r="S149" s="53" t="s">
        <v>152</v>
      </c>
      <c r="T149" s="53" t="s">
        <v>152</v>
      </c>
      <c r="U149" s="53" t="s">
        <v>152</v>
      </c>
      <c r="V149" s="53" t="s">
        <v>152</v>
      </c>
      <c r="W149" s="53" t="s">
        <v>152</v>
      </c>
      <c r="X149" s="53" t="s">
        <v>152</v>
      </c>
      <c r="Y149" s="53" t="s">
        <v>148</v>
      </c>
    </row>
    <row r="150" spans="1:25">
      <c r="A150" s="53" t="s">
        <v>521</v>
      </c>
      <c r="B150" s="53" t="s">
        <v>149</v>
      </c>
      <c r="C150" s="53" t="s">
        <v>155</v>
      </c>
      <c r="D150" s="53" t="s">
        <v>149</v>
      </c>
      <c r="E150" s="54" t="s">
        <v>522</v>
      </c>
      <c r="F150" s="55" t="s">
        <v>523</v>
      </c>
      <c r="G150" s="54"/>
      <c r="H150" s="53" t="s">
        <v>158</v>
      </c>
      <c r="I150" s="53" t="s">
        <v>158</v>
      </c>
      <c r="J150" s="53" t="s">
        <v>176</v>
      </c>
      <c r="K150" s="53" t="s">
        <v>176</v>
      </c>
      <c r="L150" s="53" t="s">
        <v>158</v>
      </c>
      <c r="M150" s="53" t="s">
        <v>152</v>
      </c>
      <c r="N150" s="53" t="s">
        <v>158</v>
      </c>
      <c r="O150" s="53" t="s">
        <v>152</v>
      </c>
      <c r="P150" s="53" t="s">
        <v>148</v>
      </c>
      <c r="Q150" s="53" t="s">
        <v>148</v>
      </c>
      <c r="R150" s="53" t="s">
        <v>148</v>
      </c>
      <c r="S150" s="53" t="s">
        <v>152</v>
      </c>
      <c r="T150" s="53" t="s">
        <v>176</v>
      </c>
      <c r="U150" s="53" t="s">
        <v>176</v>
      </c>
      <c r="V150" s="53" t="s">
        <v>176</v>
      </c>
      <c r="W150" s="53" t="s">
        <v>152</v>
      </c>
      <c r="X150" s="53" t="s">
        <v>152</v>
      </c>
      <c r="Y150" s="53" t="s">
        <v>148</v>
      </c>
    </row>
    <row r="151" spans="1:25">
      <c r="A151" s="53" t="s">
        <v>524</v>
      </c>
      <c r="B151" s="53" t="s">
        <v>149</v>
      </c>
      <c r="C151" s="53" t="s">
        <v>155</v>
      </c>
      <c r="D151" s="53" t="s">
        <v>149</v>
      </c>
      <c r="E151" s="54" t="s">
        <v>525</v>
      </c>
      <c r="F151" s="55" t="s">
        <v>526</v>
      </c>
      <c r="G151" s="54"/>
      <c r="H151" s="53" t="s">
        <v>153</v>
      </c>
      <c r="I151" s="53" t="s">
        <v>153</v>
      </c>
      <c r="J151" s="53" t="s">
        <v>152</v>
      </c>
      <c r="K151" s="53" t="s">
        <v>152</v>
      </c>
      <c r="L151" s="53" t="s">
        <v>176</v>
      </c>
      <c r="M151" s="53" t="s">
        <v>152</v>
      </c>
      <c r="N151" s="53" t="s">
        <v>153</v>
      </c>
      <c r="O151" s="53" t="s">
        <v>152</v>
      </c>
      <c r="P151" s="53" t="s">
        <v>148</v>
      </c>
      <c r="Q151" s="53" t="s">
        <v>148</v>
      </c>
      <c r="R151" s="53" t="s">
        <v>148</v>
      </c>
      <c r="S151" s="53" t="s">
        <v>152</v>
      </c>
      <c r="T151" s="53" t="s">
        <v>152</v>
      </c>
      <c r="U151" s="53" t="s">
        <v>152</v>
      </c>
      <c r="V151" s="53" t="s">
        <v>152</v>
      </c>
      <c r="W151" s="53" t="s">
        <v>152</v>
      </c>
      <c r="X151" s="53" t="s">
        <v>152</v>
      </c>
      <c r="Y151" s="53" t="s">
        <v>152</v>
      </c>
    </row>
    <row r="152" spans="1:25">
      <c r="A152" s="53" t="s">
        <v>521</v>
      </c>
      <c r="B152" s="53" t="s">
        <v>149</v>
      </c>
      <c r="C152" s="53" t="s">
        <v>155</v>
      </c>
      <c r="D152" s="53" t="s">
        <v>149</v>
      </c>
      <c r="E152" s="54" t="s">
        <v>527</v>
      </c>
      <c r="F152" s="55" t="s">
        <v>528</v>
      </c>
      <c r="G152" s="54"/>
      <c r="H152" s="53" t="s">
        <v>158</v>
      </c>
      <c r="I152" s="53" t="s">
        <v>158</v>
      </c>
      <c r="J152" s="53" t="s">
        <v>176</v>
      </c>
      <c r="K152" s="53" t="s">
        <v>176</v>
      </c>
      <c r="L152" s="53" t="s">
        <v>158</v>
      </c>
      <c r="M152" s="53" t="s">
        <v>152</v>
      </c>
      <c r="N152" s="53" t="s">
        <v>158</v>
      </c>
      <c r="O152" s="53" t="s">
        <v>152</v>
      </c>
      <c r="P152" s="53" t="s">
        <v>148</v>
      </c>
      <c r="Q152" s="53" t="s">
        <v>148</v>
      </c>
      <c r="R152" s="53" t="s">
        <v>148</v>
      </c>
      <c r="S152" s="53" t="s">
        <v>152</v>
      </c>
      <c r="T152" s="53" t="s">
        <v>176</v>
      </c>
      <c r="U152" s="53" t="s">
        <v>176</v>
      </c>
      <c r="V152" s="53" t="s">
        <v>176</v>
      </c>
      <c r="W152" s="53" t="s">
        <v>152</v>
      </c>
      <c r="X152" s="53" t="s">
        <v>152</v>
      </c>
      <c r="Y152" s="53" t="s">
        <v>148</v>
      </c>
    </row>
    <row r="153" spans="1:25">
      <c r="A153" s="53" t="s">
        <v>529</v>
      </c>
      <c r="B153" s="53" t="s">
        <v>155</v>
      </c>
      <c r="C153" s="53" t="s">
        <v>155</v>
      </c>
      <c r="D153" s="53" t="s">
        <v>149</v>
      </c>
      <c r="E153" s="54" t="s">
        <v>530</v>
      </c>
      <c r="F153" s="55" t="s">
        <v>531</v>
      </c>
      <c r="G153" s="54"/>
      <c r="H153" s="53" t="s">
        <v>158</v>
      </c>
      <c r="I153" s="53" t="s">
        <v>176</v>
      </c>
      <c r="J153" s="53" t="s">
        <v>153</v>
      </c>
      <c r="K153" s="53" t="s">
        <v>152</v>
      </c>
      <c r="L153" s="53" t="s">
        <v>158</v>
      </c>
      <c r="M153" s="53" t="s">
        <v>158</v>
      </c>
      <c r="N153" s="53" t="s">
        <v>158</v>
      </c>
      <c r="O153" s="53" t="s">
        <v>152</v>
      </c>
      <c r="P153" s="53" t="s">
        <v>148</v>
      </c>
      <c r="Q153" s="53" t="s">
        <v>148</v>
      </c>
      <c r="R153" s="53" t="s">
        <v>148</v>
      </c>
      <c r="S153" s="53" t="s">
        <v>176</v>
      </c>
      <c r="T153" s="53" t="s">
        <v>176</v>
      </c>
      <c r="U153" s="53" t="s">
        <v>176</v>
      </c>
      <c r="V153" s="53" t="s">
        <v>153</v>
      </c>
      <c r="W153" s="53" t="s">
        <v>152</v>
      </c>
      <c r="X153" s="53" t="s">
        <v>152</v>
      </c>
      <c r="Y153" s="53" t="s">
        <v>152</v>
      </c>
    </row>
    <row r="154" spans="1:25" ht="28.8">
      <c r="A154" s="53" t="s">
        <v>532</v>
      </c>
      <c r="B154" s="53" t="s">
        <v>374</v>
      </c>
      <c r="C154" s="53" t="s">
        <v>149</v>
      </c>
      <c r="D154" s="53" t="s">
        <v>149</v>
      </c>
      <c r="E154" s="54" t="s">
        <v>533</v>
      </c>
      <c r="F154" s="55" t="s">
        <v>534</v>
      </c>
      <c r="G154" s="54"/>
      <c r="H154" s="53" t="s">
        <v>152</v>
      </c>
      <c r="I154" s="53" t="s">
        <v>152</v>
      </c>
      <c r="J154" s="53" t="s">
        <v>152</v>
      </c>
      <c r="K154" s="53" t="s">
        <v>152</v>
      </c>
      <c r="L154" s="53" t="s">
        <v>152</v>
      </c>
      <c r="M154" s="53" t="s">
        <v>152</v>
      </c>
      <c r="N154" s="53" t="s">
        <v>152</v>
      </c>
      <c r="O154" s="53" t="s">
        <v>152</v>
      </c>
      <c r="P154" s="53" t="s">
        <v>148</v>
      </c>
      <c r="Q154" s="53" t="s">
        <v>148</v>
      </c>
      <c r="R154" s="53" t="s">
        <v>148</v>
      </c>
      <c r="S154" s="53" t="s">
        <v>152</v>
      </c>
      <c r="T154" s="53" t="s">
        <v>152</v>
      </c>
      <c r="U154" s="53" t="s">
        <v>152</v>
      </c>
      <c r="V154" s="53" t="s">
        <v>152</v>
      </c>
      <c r="W154" s="53" t="s">
        <v>152</v>
      </c>
      <c r="X154" s="53" t="s">
        <v>152</v>
      </c>
      <c r="Y154" s="53" t="s">
        <v>148</v>
      </c>
    </row>
    <row r="155" spans="1:25">
      <c r="A155" s="53" t="s">
        <v>450</v>
      </c>
      <c r="B155" s="53" t="s">
        <v>374</v>
      </c>
      <c r="C155" s="53" t="s">
        <v>149</v>
      </c>
      <c r="D155" s="53" t="s">
        <v>149</v>
      </c>
      <c r="E155" s="54" t="s">
        <v>535</v>
      </c>
      <c r="F155" s="55" t="s">
        <v>536</v>
      </c>
      <c r="G155" s="54"/>
      <c r="H155" s="53" t="s">
        <v>148</v>
      </c>
      <c r="I155" s="53" t="s">
        <v>148</v>
      </c>
      <c r="J155" s="53" t="s">
        <v>148</v>
      </c>
      <c r="K155" s="53" t="s">
        <v>148</v>
      </c>
      <c r="L155" s="53" t="s">
        <v>148</v>
      </c>
      <c r="M155" s="53" t="s">
        <v>148</v>
      </c>
      <c r="N155" s="53" t="s">
        <v>148</v>
      </c>
      <c r="O155" s="53" t="s">
        <v>148</v>
      </c>
      <c r="P155" s="53" t="s">
        <v>148</v>
      </c>
      <c r="Q155" s="53" t="s">
        <v>148</v>
      </c>
      <c r="R155" s="53" t="s">
        <v>148</v>
      </c>
      <c r="S155" s="53" t="s">
        <v>148</v>
      </c>
      <c r="T155" s="53" t="s">
        <v>148</v>
      </c>
      <c r="U155" s="53" t="s">
        <v>148</v>
      </c>
      <c r="V155" s="53" t="s">
        <v>148</v>
      </c>
      <c r="W155" s="53" t="s">
        <v>148</v>
      </c>
      <c r="X155" s="53" t="s">
        <v>148</v>
      </c>
      <c r="Y155" s="53" t="s">
        <v>148</v>
      </c>
    </row>
    <row r="156" spans="1:25">
      <c r="A156" s="53" t="s">
        <v>278</v>
      </c>
      <c r="B156" s="53" t="s">
        <v>155</v>
      </c>
      <c r="C156" s="53" t="s">
        <v>155</v>
      </c>
      <c r="D156" s="53" t="s">
        <v>149</v>
      </c>
      <c r="E156" s="54" t="s">
        <v>537</v>
      </c>
      <c r="F156" s="55" t="s">
        <v>538</v>
      </c>
      <c r="G156" s="54"/>
      <c r="H156" s="53" t="s">
        <v>158</v>
      </c>
      <c r="I156" s="53" t="s">
        <v>158</v>
      </c>
      <c r="J156" s="53" t="s">
        <v>176</v>
      </c>
      <c r="K156" s="53" t="s">
        <v>176</v>
      </c>
      <c r="L156" s="53" t="s">
        <v>158</v>
      </c>
      <c r="M156" s="53" t="s">
        <v>152</v>
      </c>
      <c r="N156" s="53" t="s">
        <v>158</v>
      </c>
      <c r="O156" s="53" t="s">
        <v>152</v>
      </c>
      <c r="P156" s="53" t="s">
        <v>148</v>
      </c>
      <c r="Q156" s="53" t="s">
        <v>153</v>
      </c>
      <c r="R156" s="53" t="s">
        <v>148</v>
      </c>
      <c r="S156" s="53" t="s">
        <v>152</v>
      </c>
      <c r="T156" s="53" t="s">
        <v>176</v>
      </c>
      <c r="U156" s="53" t="s">
        <v>158</v>
      </c>
      <c r="V156" s="53" t="s">
        <v>158</v>
      </c>
      <c r="W156" s="53" t="s">
        <v>152</v>
      </c>
      <c r="X156" s="53" t="s">
        <v>152</v>
      </c>
      <c r="Y156" s="53" t="s">
        <v>152</v>
      </c>
    </row>
    <row r="157" spans="1:25">
      <c r="A157" s="53" t="s">
        <v>394</v>
      </c>
      <c r="B157" s="53" t="s">
        <v>155</v>
      </c>
      <c r="C157" s="53" t="s">
        <v>149</v>
      </c>
      <c r="D157" s="53" t="s">
        <v>149</v>
      </c>
      <c r="E157" s="54" t="s">
        <v>539</v>
      </c>
      <c r="F157" s="55" t="s">
        <v>540</v>
      </c>
      <c r="G157" s="54"/>
      <c r="H157" s="53" t="s">
        <v>158</v>
      </c>
      <c r="I157" s="53" t="s">
        <v>158</v>
      </c>
      <c r="J157" s="53" t="s">
        <v>176</v>
      </c>
      <c r="K157" s="53" t="s">
        <v>176</v>
      </c>
      <c r="L157" s="53" t="s">
        <v>158</v>
      </c>
      <c r="M157" s="53" t="s">
        <v>152</v>
      </c>
      <c r="N157" s="53" t="s">
        <v>176</v>
      </c>
      <c r="O157" s="53" t="s">
        <v>152</v>
      </c>
      <c r="P157" s="53" t="s">
        <v>148</v>
      </c>
      <c r="Q157" s="53" t="s">
        <v>148</v>
      </c>
      <c r="R157" s="53" t="s">
        <v>148</v>
      </c>
      <c r="S157" s="53" t="s">
        <v>152</v>
      </c>
      <c r="T157" s="53" t="s">
        <v>176</v>
      </c>
      <c r="U157" s="53" t="s">
        <v>158</v>
      </c>
      <c r="V157" s="53" t="s">
        <v>176</v>
      </c>
      <c r="W157" s="53" t="s">
        <v>152</v>
      </c>
      <c r="X157" s="53" t="s">
        <v>148</v>
      </c>
      <c r="Y157" s="53" t="s">
        <v>148</v>
      </c>
    </row>
    <row r="158" spans="1:25">
      <c r="A158" s="53" t="s">
        <v>394</v>
      </c>
      <c r="B158" s="53" t="s">
        <v>155</v>
      </c>
      <c r="C158" s="53" t="s">
        <v>149</v>
      </c>
      <c r="D158" s="53" t="s">
        <v>149</v>
      </c>
      <c r="E158" s="54" t="s">
        <v>541</v>
      </c>
      <c r="F158" s="55" t="s">
        <v>542</v>
      </c>
      <c r="G158" s="54"/>
      <c r="H158" s="53" t="s">
        <v>158</v>
      </c>
      <c r="I158" s="53" t="s">
        <v>158</v>
      </c>
      <c r="J158" s="53" t="s">
        <v>153</v>
      </c>
      <c r="K158" s="53" t="s">
        <v>153</v>
      </c>
      <c r="L158" s="53" t="s">
        <v>158</v>
      </c>
      <c r="M158" s="53" t="s">
        <v>153</v>
      </c>
      <c r="N158" s="53" t="s">
        <v>153</v>
      </c>
      <c r="O158" s="53" t="s">
        <v>152</v>
      </c>
      <c r="P158" s="53" t="s">
        <v>148</v>
      </c>
      <c r="Q158" s="53" t="s">
        <v>148</v>
      </c>
      <c r="R158" s="53" t="s">
        <v>148</v>
      </c>
      <c r="S158" s="53" t="s">
        <v>152</v>
      </c>
      <c r="T158" s="53" t="s">
        <v>153</v>
      </c>
      <c r="U158" s="53" t="s">
        <v>176</v>
      </c>
      <c r="V158" s="53" t="s">
        <v>153</v>
      </c>
      <c r="W158" s="53" t="s">
        <v>152</v>
      </c>
      <c r="X158" s="53" t="s">
        <v>152</v>
      </c>
      <c r="Y158" s="53" t="s">
        <v>148</v>
      </c>
    </row>
    <row r="159" spans="1:25">
      <c r="A159" s="53" t="s">
        <v>543</v>
      </c>
      <c r="B159" s="53" t="s">
        <v>149</v>
      </c>
      <c r="C159" s="53" t="s">
        <v>155</v>
      </c>
      <c r="D159" s="53" t="s">
        <v>149</v>
      </c>
      <c r="E159" s="54" t="s">
        <v>544</v>
      </c>
      <c r="F159" s="55" t="s">
        <v>545</v>
      </c>
      <c r="G159" s="54"/>
      <c r="H159" s="53" t="s">
        <v>158</v>
      </c>
      <c r="I159" s="53" t="s">
        <v>158</v>
      </c>
      <c r="J159" s="53" t="s">
        <v>176</v>
      </c>
      <c r="K159" s="53" t="s">
        <v>176</v>
      </c>
      <c r="L159" s="53" t="s">
        <v>158</v>
      </c>
      <c r="M159" s="53" t="s">
        <v>152</v>
      </c>
      <c r="N159" s="53" t="s">
        <v>158</v>
      </c>
      <c r="O159" s="53" t="s">
        <v>152</v>
      </c>
      <c r="P159" s="53" t="s">
        <v>148</v>
      </c>
      <c r="Q159" s="53" t="s">
        <v>148</v>
      </c>
      <c r="R159" s="53" t="s">
        <v>148</v>
      </c>
      <c r="S159" s="53" t="s">
        <v>152</v>
      </c>
      <c r="T159" s="53" t="s">
        <v>158</v>
      </c>
      <c r="U159" s="53" t="s">
        <v>158</v>
      </c>
      <c r="V159" s="53" t="s">
        <v>158</v>
      </c>
      <c r="W159" s="53" t="s">
        <v>152</v>
      </c>
      <c r="X159" s="53" t="s">
        <v>152</v>
      </c>
      <c r="Y159" s="53" t="s">
        <v>153</v>
      </c>
    </row>
    <row r="160" spans="1:25">
      <c r="A160" s="53" t="s">
        <v>546</v>
      </c>
      <c r="B160" s="53" t="s">
        <v>149</v>
      </c>
      <c r="C160" s="53" t="s">
        <v>155</v>
      </c>
      <c r="D160" s="53" t="s">
        <v>149</v>
      </c>
      <c r="E160" s="54" t="s">
        <v>547</v>
      </c>
      <c r="F160" s="55" t="s">
        <v>548</v>
      </c>
      <c r="G160" s="54"/>
      <c r="H160" s="53" t="s">
        <v>152</v>
      </c>
      <c r="I160" s="53" t="s">
        <v>152</v>
      </c>
      <c r="J160" s="53" t="s">
        <v>152</v>
      </c>
      <c r="K160" s="53" t="s">
        <v>152</v>
      </c>
      <c r="L160" s="53" t="s">
        <v>153</v>
      </c>
      <c r="M160" s="53" t="s">
        <v>152</v>
      </c>
      <c r="N160" s="53" t="s">
        <v>152</v>
      </c>
      <c r="O160" s="53" t="s">
        <v>152</v>
      </c>
      <c r="P160" s="53" t="s">
        <v>148</v>
      </c>
      <c r="Q160" s="53" t="s">
        <v>148</v>
      </c>
      <c r="R160" s="53" t="s">
        <v>148</v>
      </c>
      <c r="S160" s="53" t="s">
        <v>152</v>
      </c>
      <c r="T160" s="53" t="s">
        <v>152</v>
      </c>
      <c r="U160" s="53" t="s">
        <v>152</v>
      </c>
      <c r="V160" s="53" t="s">
        <v>152</v>
      </c>
      <c r="W160" s="53" t="s">
        <v>152</v>
      </c>
      <c r="X160" s="53" t="s">
        <v>152</v>
      </c>
      <c r="Y160" s="53" t="s">
        <v>158</v>
      </c>
    </row>
    <row r="161" spans="1:25">
      <c r="A161" s="53" t="s">
        <v>148</v>
      </c>
      <c r="B161" s="53" t="s">
        <v>149</v>
      </c>
      <c r="C161" s="53" t="s">
        <v>155</v>
      </c>
      <c r="D161" s="53" t="s">
        <v>149</v>
      </c>
      <c r="E161" s="54" t="s">
        <v>549</v>
      </c>
      <c r="F161" s="55" t="s">
        <v>550</v>
      </c>
      <c r="G161" s="54"/>
      <c r="H161" s="53" t="s">
        <v>152</v>
      </c>
      <c r="I161" s="53" t="s">
        <v>152</v>
      </c>
      <c r="J161" s="53" t="s">
        <v>152</v>
      </c>
      <c r="K161" s="53" t="s">
        <v>152</v>
      </c>
      <c r="L161" s="53" t="s">
        <v>153</v>
      </c>
      <c r="M161" s="53" t="s">
        <v>152</v>
      </c>
      <c r="N161" s="53" t="s">
        <v>152</v>
      </c>
      <c r="O161" s="53" t="s">
        <v>152</v>
      </c>
      <c r="P161" s="53" t="s">
        <v>148</v>
      </c>
      <c r="Q161" s="53" t="s">
        <v>148</v>
      </c>
      <c r="R161" s="53" t="s">
        <v>148</v>
      </c>
      <c r="S161" s="53" t="s">
        <v>152</v>
      </c>
      <c r="T161" s="53" t="s">
        <v>152</v>
      </c>
      <c r="U161" s="53" t="s">
        <v>152</v>
      </c>
      <c r="V161" s="53" t="s">
        <v>152</v>
      </c>
      <c r="W161" s="53" t="s">
        <v>152</v>
      </c>
      <c r="X161" s="53" t="s">
        <v>152</v>
      </c>
      <c r="Y161" s="53" t="s">
        <v>148</v>
      </c>
    </row>
    <row r="162" spans="1:25">
      <c r="A162" s="53" t="s">
        <v>148</v>
      </c>
      <c r="B162" s="53" t="s">
        <v>155</v>
      </c>
      <c r="C162" s="53" t="s">
        <v>149</v>
      </c>
      <c r="D162" s="53" t="s">
        <v>149</v>
      </c>
      <c r="E162" s="54" t="s">
        <v>551</v>
      </c>
      <c r="F162" s="55" t="s">
        <v>552</v>
      </c>
      <c r="G162" s="54"/>
      <c r="H162" s="53" t="s">
        <v>152</v>
      </c>
      <c r="I162" s="53" t="s">
        <v>152</v>
      </c>
      <c r="J162" s="53" t="s">
        <v>152</v>
      </c>
      <c r="K162" s="53" t="s">
        <v>152</v>
      </c>
      <c r="L162" s="53" t="s">
        <v>152</v>
      </c>
      <c r="M162" s="53" t="s">
        <v>152</v>
      </c>
      <c r="N162" s="53" t="s">
        <v>152</v>
      </c>
      <c r="O162" s="53" t="s">
        <v>152</v>
      </c>
      <c r="P162" s="53" t="s">
        <v>148</v>
      </c>
      <c r="Q162" s="53" t="s">
        <v>148</v>
      </c>
      <c r="R162" s="53" t="s">
        <v>148</v>
      </c>
      <c r="S162" s="53" t="s">
        <v>152</v>
      </c>
      <c r="T162" s="53" t="s">
        <v>152</v>
      </c>
      <c r="U162" s="53" t="s">
        <v>152</v>
      </c>
      <c r="V162" s="53" t="s">
        <v>152</v>
      </c>
      <c r="W162" s="53" t="s">
        <v>152</v>
      </c>
      <c r="X162" s="53" t="s">
        <v>152</v>
      </c>
      <c r="Y162" s="53" t="s">
        <v>148</v>
      </c>
    </row>
    <row r="163" spans="1:25">
      <c r="A163" s="53" t="s">
        <v>553</v>
      </c>
      <c r="B163" s="53" t="s">
        <v>155</v>
      </c>
      <c r="C163" s="53" t="s">
        <v>155</v>
      </c>
      <c r="D163" s="53" t="s">
        <v>149</v>
      </c>
      <c r="E163" s="54" t="s">
        <v>554</v>
      </c>
      <c r="F163" s="55" t="s">
        <v>555</v>
      </c>
      <c r="G163" s="54"/>
      <c r="H163" s="53" t="s">
        <v>152</v>
      </c>
      <c r="I163" s="53" t="s">
        <v>152</v>
      </c>
      <c r="J163" s="53" t="s">
        <v>152</v>
      </c>
      <c r="K163" s="53" t="s">
        <v>152</v>
      </c>
      <c r="L163" s="53" t="s">
        <v>152</v>
      </c>
      <c r="M163" s="53" t="s">
        <v>152</v>
      </c>
      <c r="N163" s="53" t="s">
        <v>152</v>
      </c>
      <c r="O163" s="53" t="s">
        <v>152</v>
      </c>
      <c r="P163" s="53" t="s">
        <v>148</v>
      </c>
      <c r="Q163" s="53" t="s">
        <v>148</v>
      </c>
      <c r="R163" s="53" t="s">
        <v>148</v>
      </c>
      <c r="S163" s="53" t="s">
        <v>152</v>
      </c>
      <c r="T163" s="53" t="s">
        <v>152</v>
      </c>
      <c r="U163" s="53" t="s">
        <v>152</v>
      </c>
      <c r="V163" s="53" t="s">
        <v>152</v>
      </c>
      <c r="W163" s="53" t="s">
        <v>152</v>
      </c>
      <c r="X163" s="53" t="s">
        <v>152</v>
      </c>
      <c r="Y163" s="53" t="s">
        <v>158</v>
      </c>
    </row>
    <row r="164" spans="1:25">
      <c r="A164" s="53" t="s">
        <v>532</v>
      </c>
      <c r="B164" s="53" t="s">
        <v>155</v>
      </c>
      <c r="C164" s="53" t="s">
        <v>149</v>
      </c>
      <c r="D164" s="53" t="s">
        <v>149</v>
      </c>
      <c r="E164" s="54" t="s">
        <v>556</v>
      </c>
      <c r="F164" s="55" t="s">
        <v>557</v>
      </c>
      <c r="G164" s="54"/>
      <c r="H164" s="53" t="s">
        <v>152</v>
      </c>
      <c r="I164" s="53" t="s">
        <v>152</v>
      </c>
      <c r="J164" s="53" t="s">
        <v>152</v>
      </c>
      <c r="K164" s="53" t="s">
        <v>152</v>
      </c>
      <c r="L164" s="53" t="s">
        <v>152</v>
      </c>
      <c r="M164" s="53" t="s">
        <v>152</v>
      </c>
      <c r="N164" s="53" t="s">
        <v>152</v>
      </c>
      <c r="O164" s="53" t="s">
        <v>152</v>
      </c>
      <c r="P164" s="53" t="s">
        <v>148</v>
      </c>
      <c r="Q164" s="53" t="s">
        <v>148</v>
      </c>
      <c r="R164" s="53" t="s">
        <v>148</v>
      </c>
      <c r="S164" s="53" t="s">
        <v>152</v>
      </c>
      <c r="T164" s="53" t="s">
        <v>152</v>
      </c>
      <c r="U164" s="53" t="s">
        <v>152</v>
      </c>
      <c r="V164" s="53" t="s">
        <v>152</v>
      </c>
      <c r="W164" s="53" t="s">
        <v>152</v>
      </c>
      <c r="X164" s="53" t="s">
        <v>152</v>
      </c>
      <c r="Y164" s="53" t="s">
        <v>148</v>
      </c>
    </row>
    <row r="165" spans="1:25">
      <c r="A165" s="53" t="s">
        <v>394</v>
      </c>
      <c r="B165" s="53" t="s">
        <v>155</v>
      </c>
      <c r="C165" s="53" t="s">
        <v>155</v>
      </c>
      <c r="D165" s="53" t="s">
        <v>149</v>
      </c>
      <c r="E165" s="54" t="s">
        <v>558</v>
      </c>
      <c r="F165" s="55" t="s">
        <v>559</v>
      </c>
      <c r="G165" s="54"/>
      <c r="H165" s="53" t="s">
        <v>158</v>
      </c>
      <c r="I165" s="53" t="s">
        <v>158</v>
      </c>
      <c r="J165" s="53" t="s">
        <v>176</v>
      </c>
      <c r="K165" s="53" t="s">
        <v>176</v>
      </c>
      <c r="L165" s="53" t="s">
        <v>158</v>
      </c>
      <c r="M165" s="53" t="s">
        <v>152</v>
      </c>
      <c r="N165" s="53" t="s">
        <v>176</v>
      </c>
      <c r="O165" s="53" t="s">
        <v>152</v>
      </c>
      <c r="P165" s="53" t="s">
        <v>148</v>
      </c>
      <c r="Q165" s="53" t="s">
        <v>148</v>
      </c>
      <c r="R165" s="53" t="s">
        <v>148</v>
      </c>
      <c r="S165" s="53" t="s">
        <v>152</v>
      </c>
      <c r="T165" s="53" t="s">
        <v>176</v>
      </c>
      <c r="U165" s="53" t="s">
        <v>158</v>
      </c>
      <c r="V165" s="53" t="s">
        <v>176</v>
      </c>
      <c r="W165" s="53" t="s">
        <v>152</v>
      </c>
      <c r="X165" s="53" t="s">
        <v>148</v>
      </c>
      <c r="Y165" s="53" t="s">
        <v>148</v>
      </c>
    </row>
    <row r="166" spans="1:25">
      <c r="A166" s="53" t="s">
        <v>394</v>
      </c>
      <c r="B166" s="53" t="s">
        <v>155</v>
      </c>
      <c r="C166" s="53" t="s">
        <v>149</v>
      </c>
      <c r="D166" s="53" t="s">
        <v>149</v>
      </c>
      <c r="E166" s="54" t="s">
        <v>560</v>
      </c>
      <c r="F166" s="55" t="s">
        <v>561</v>
      </c>
      <c r="G166" s="54"/>
      <c r="H166" s="53" t="s">
        <v>152</v>
      </c>
      <c r="I166" s="53" t="s">
        <v>152</v>
      </c>
      <c r="J166" s="53" t="s">
        <v>152</v>
      </c>
      <c r="K166" s="53" t="s">
        <v>152</v>
      </c>
      <c r="L166" s="53" t="s">
        <v>152</v>
      </c>
      <c r="M166" s="53" t="s">
        <v>152</v>
      </c>
      <c r="N166" s="53" t="s">
        <v>152</v>
      </c>
      <c r="O166" s="53" t="s">
        <v>152</v>
      </c>
      <c r="P166" s="53" t="s">
        <v>148</v>
      </c>
      <c r="Q166" s="53" t="s">
        <v>148</v>
      </c>
      <c r="R166" s="53" t="s">
        <v>148</v>
      </c>
      <c r="S166" s="53" t="s">
        <v>152</v>
      </c>
      <c r="T166" s="53" t="s">
        <v>152</v>
      </c>
      <c r="U166" s="53" t="s">
        <v>152</v>
      </c>
      <c r="V166" s="53" t="s">
        <v>152</v>
      </c>
      <c r="W166" s="53" t="s">
        <v>152</v>
      </c>
      <c r="X166" s="53" t="s">
        <v>152</v>
      </c>
      <c r="Y166" s="53" t="s">
        <v>148</v>
      </c>
    </row>
    <row r="167" spans="1:25">
      <c r="A167" s="53" t="s">
        <v>524</v>
      </c>
      <c r="B167" s="53" t="s">
        <v>155</v>
      </c>
      <c r="C167" s="53" t="s">
        <v>149</v>
      </c>
      <c r="D167" s="53" t="s">
        <v>149</v>
      </c>
      <c r="E167" s="54" t="s">
        <v>562</v>
      </c>
      <c r="F167" s="55" t="s">
        <v>563</v>
      </c>
      <c r="G167" s="54"/>
      <c r="H167" s="53" t="s">
        <v>176</v>
      </c>
      <c r="I167" s="53" t="s">
        <v>176</v>
      </c>
      <c r="J167" s="53" t="s">
        <v>153</v>
      </c>
      <c r="K167" s="53" t="s">
        <v>152</v>
      </c>
      <c r="L167" s="53" t="s">
        <v>158</v>
      </c>
      <c r="M167" s="53" t="s">
        <v>153</v>
      </c>
      <c r="N167" s="53" t="s">
        <v>158</v>
      </c>
      <c r="O167" s="53" t="s">
        <v>152</v>
      </c>
      <c r="P167" s="53" t="s">
        <v>148</v>
      </c>
      <c r="Q167" s="53" t="s">
        <v>148</v>
      </c>
      <c r="R167" s="53" t="s">
        <v>148</v>
      </c>
      <c r="S167" s="53" t="s">
        <v>153</v>
      </c>
      <c r="T167" s="53" t="s">
        <v>158</v>
      </c>
      <c r="U167" s="53" t="s">
        <v>176</v>
      </c>
      <c r="V167" s="53" t="s">
        <v>153</v>
      </c>
      <c r="W167" s="53" t="s">
        <v>152</v>
      </c>
      <c r="X167" s="53" t="s">
        <v>152</v>
      </c>
      <c r="Y167" s="53" t="s">
        <v>148</v>
      </c>
    </row>
    <row r="168" spans="1:25">
      <c r="A168" s="53" t="s">
        <v>564</v>
      </c>
      <c r="B168" s="53" t="s">
        <v>155</v>
      </c>
      <c r="C168" s="53" t="s">
        <v>155</v>
      </c>
      <c r="D168" s="53" t="s">
        <v>149</v>
      </c>
      <c r="E168" s="54" t="s">
        <v>565</v>
      </c>
      <c r="F168" s="55" t="s">
        <v>566</v>
      </c>
      <c r="G168" s="54"/>
      <c r="H168" s="53" t="s">
        <v>158</v>
      </c>
      <c r="I168" s="53" t="s">
        <v>158</v>
      </c>
      <c r="J168" s="53" t="s">
        <v>158</v>
      </c>
      <c r="K168" s="53" t="s">
        <v>158</v>
      </c>
      <c r="L168" s="53" t="s">
        <v>158</v>
      </c>
      <c r="M168" s="53" t="s">
        <v>152</v>
      </c>
      <c r="N168" s="53" t="s">
        <v>158</v>
      </c>
      <c r="O168" s="53" t="s">
        <v>152</v>
      </c>
      <c r="P168" s="53" t="s">
        <v>148</v>
      </c>
      <c r="Q168" s="53" t="s">
        <v>148</v>
      </c>
      <c r="R168" s="53" t="s">
        <v>148</v>
      </c>
      <c r="S168" s="53" t="s">
        <v>152</v>
      </c>
      <c r="T168" s="53" t="s">
        <v>176</v>
      </c>
      <c r="U168" s="53" t="s">
        <v>158</v>
      </c>
      <c r="V168" s="53" t="s">
        <v>158</v>
      </c>
      <c r="W168" s="53" t="s">
        <v>152</v>
      </c>
      <c r="X168" s="53" t="s">
        <v>152</v>
      </c>
      <c r="Y168" s="53" t="s">
        <v>148</v>
      </c>
    </row>
    <row r="169" spans="1:25">
      <c r="A169" s="53" t="s">
        <v>567</v>
      </c>
      <c r="B169" s="53" t="s">
        <v>374</v>
      </c>
      <c r="C169" s="53" t="s">
        <v>149</v>
      </c>
      <c r="D169" s="53" t="s">
        <v>149</v>
      </c>
      <c r="E169" s="54" t="s">
        <v>568</v>
      </c>
      <c r="F169" s="55" t="s">
        <v>569</v>
      </c>
      <c r="G169" s="54"/>
      <c r="H169" s="53" t="s">
        <v>148</v>
      </c>
      <c r="I169" s="53" t="s">
        <v>148</v>
      </c>
      <c r="J169" s="53" t="s">
        <v>148</v>
      </c>
      <c r="K169" s="53" t="s">
        <v>148</v>
      </c>
      <c r="L169" s="53" t="s">
        <v>148</v>
      </c>
      <c r="M169" s="53" t="s">
        <v>148</v>
      </c>
      <c r="N169" s="53" t="s">
        <v>148</v>
      </c>
      <c r="O169" s="53" t="s">
        <v>148</v>
      </c>
      <c r="P169" s="53" t="s">
        <v>148</v>
      </c>
      <c r="Q169" s="53" t="s">
        <v>148</v>
      </c>
      <c r="R169" s="53" t="s">
        <v>148</v>
      </c>
      <c r="S169" s="53" t="s">
        <v>148</v>
      </c>
      <c r="T169" s="53" t="s">
        <v>148</v>
      </c>
      <c r="U169" s="53" t="s">
        <v>148</v>
      </c>
      <c r="V169" s="53" t="s">
        <v>148</v>
      </c>
      <c r="W169" s="53" t="s">
        <v>148</v>
      </c>
      <c r="X169" s="53" t="s">
        <v>148</v>
      </c>
      <c r="Y169" s="53" t="s">
        <v>148</v>
      </c>
    </row>
    <row r="170" spans="1:25">
      <c r="A170" s="53" t="s">
        <v>154</v>
      </c>
      <c r="B170" s="53" t="s">
        <v>149</v>
      </c>
      <c r="C170" s="53" t="s">
        <v>155</v>
      </c>
      <c r="D170" s="53" t="s">
        <v>149</v>
      </c>
      <c r="E170" s="54" t="s">
        <v>570</v>
      </c>
      <c r="F170" s="55" t="s">
        <v>571</v>
      </c>
      <c r="G170" s="54"/>
      <c r="H170" s="53" t="s">
        <v>158</v>
      </c>
      <c r="I170" s="53" t="s">
        <v>158</v>
      </c>
      <c r="J170" s="53" t="s">
        <v>176</v>
      </c>
      <c r="K170" s="53" t="s">
        <v>257</v>
      </c>
      <c r="L170" s="53" t="s">
        <v>158</v>
      </c>
      <c r="M170" s="53" t="s">
        <v>158</v>
      </c>
      <c r="N170" s="53" t="s">
        <v>158</v>
      </c>
      <c r="O170" s="53" t="s">
        <v>152</v>
      </c>
      <c r="P170" s="53" t="s">
        <v>148</v>
      </c>
      <c r="Q170" s="53" t="s">
        <v>148</v>
      </c>
      <c r="R170" s="53" t="s">
        <v>148</v>
      </c>
      <c r="S170" s="53" t="s">
        <v>152</v>
      </c>
      <c r="T170" s="53" t="s">
        <v>176</v>
      </c>
      <c r="U170" s="53" t="s">
        <v>176</v>
      </c>
      <c r="V170" s="53" t="s">
        <v>176</v>
      </c>
      <c r="W170" s="53" t="s">
        <v>152</v>
      </c>
      <c r="X170" s="53" t="s">
        <v>152</v>
      </c>
      <c r="Y170" s="53" t="s">
        <v>148</v>
      </c>
    </row>
    <row r="171" spans="1:25">
      <c r="A171" s="53" t="s">
        <v>394</v>
      </c>
      <c r="B171" s="53" t="s">
        <v>155</v>
      </c>
      <c r="C171" s="53" t="s">
        <v>149</v>
      </c>
      <c r="D171" s="53" t="s">
        <v>149</v>
      </c>
      <c r="E171" s="54" t="s">
        <v>572</v>
      </c>
      <c r="F171" s="55" t="s">
        <v>573</v>
      </c>
      <c r="G171" s="54"/>
      <c r="H171" s="53" t="s">
        <v>152</v>
      </c>
      <c r="I171" s="53" t="s">
        <v>152</v>
      </c>
      <c r="J171" s="53" t="s">
        <v>152</v>
      </c>
      <c r="K171" s="53" t="s">
        <v>152</v>
      </c>
      <c r="L171" s="53" t="s">
        <v>152</v>
      </c>
      <c r="M171" s="53" t="s">
        <v>152</v>
      </c>
      <c r="N171" s="53" t="s">
        <v>152</v>
      </c>
      <c r="O171" s="53" t="s">
        <v>152</v>
      </c>
      <c r="P171" s="53" t="s">
        <v>148</v>
      </c>
      <c r="Q171" s="53" t="s">
        <v>148</v>
      </c>
      <c r="R171" s="53" t="s">
        <v>148</v>
      </c>
      <c r="S171" s="53" t="s">
        <v>152</v>
      </c>
      <c r="T171" s="53" t="s">
        <v>152</v>
      </c>
      <c r="U171" s="53" t="s">
        <v>152</v>
      </c>
      <c r="V171" s="53" t="s">
        <v>152</v>
      </c>
      <c r="W171" s="53" t="s">
        <v>152</v>
      </c>
      <c r="X171" s="53" t="s">
        <v>152</v>
      </c>
      <c r="Y171" s="53" t="s">
        <v>148</v>
      </c>
    </row>
    <row r="172" spans="1:25">
      <c r="A172" s="53" t="s">
        <v>302</v>
      </c>
      <c r="B172" s="53" t="s">
        <v>155</v>
      </c>
      <c r="C172" s="53" t="s">
        <v>149</v>
      </c>
      <c r="D172" s="53" t="s">
        <v>149</v>
      </c>
      <c r="E172" s="54" t="s">
        <v>574</v>
      </c>
      <c r="F172" s="55" t="s">
        <v>575</v>
      </c>
      <c r="G172" s="54"/>
      <c r="H172" s="53" t="s">
        <v>152</v>
      </c>
      <c r="I172" s="53" t="s">
        <v>152</v>
      </c>
      <c r="J172" s="53" t="s">
        <v>152</v>
      </c>
      <c r="K172" s="53" t="s">
        <v>152</v>
      </c>
      <c r="L172" s="53" t="s">
        <v>152</v>
      </c>
      <c r="M172" s="53" t="s">
        <v>152</v>
      </c>
      <c r="N172" s="53" t="s">
        <v>152</v>
      </c>
      <c r="O172" s="53" t="s">
        <v>152</v>
      </c>
      <c r="P172" s="53" t="s">
        <v>148</v>
      </c>
      <c r="Q172" s="53" t="s">
        <v>148</v>
      </c>
      <c r="R172" s="53" t="s">
        <v>148</v>
      </c>
      <c r="S172" s="53" t="s">
        <v>152</v>
      </c>
      <c r="T172" s="53" t="s">
        <v>152</v>
      </c>
      <c r="U172" s="53" t="s">
        <v>152</v>
      </c>
      <c r="V172" s="53" t="s">
        <v>152</v>
      </c>
      <c r="W172" s="53" t="s">
        <v>152</v>
      </c>
      <c r="X172" s="53" t="s">
        <v>152</v>
      </c>
      <c r="Y172" s="53" t="s">
        <v>148</v>
      </c>
    </row>
    <row r="173" spans="1:25">
      <c r="A173" s="53" t="s">
        <v>576</v>
      </c>
      <c r="B173" s="53" t="s">
        <v>155</v>
      </c>
      <c r="C173" s="53" t="s">
        <v>149</v>
      </c>
      <c r="D173" s="53" t="s">
        <v>149</v>
      </c>
      <c r="E173" s="54" t="s">
        <v>577</v>
      </c>
      <c r="F173" s="55" t="s">
        <v>578</v>
      </c>
      <c r="G173" s="54"/>
      <c r="H173" s="53" t="s">
        <v>153</v>
      </c>
      <c r="I173" s="53" t="s">
        <v>153</v>
      </c>
      <c r="J173" s="53" t="s">
        <v>152</v>
      </c>
      <c r="K173" s="53" t="s">
        <v>152</v>
      </c>
      <c r="L173" s="53" t="s">
        <v>158</v>
      </c>
      <c r="M173" s="53" t="s">
        <v>152</v>
      </c>
      <c r="N173" s="53" t="s">
        <v>153</v>
      </c>
      <c r="O173" s="53" t="s">
        <v>148</v>
      </c>
      <c r="P173" s="53" t="s">
        <v>148</v>
      </c>
      <c r="Q173" s="53" t="s">
        <v>148</v>
      </c>
      <c r="R173" s="53" t="s">
        <v>148</v>
      </c>
      <c r="S173" s="53" t="s">
        <v>152</v>
      </c>
      <c r="T173" s="53" t="s">
        <v>176</v>
      </c>
      <c r="U173" s="53" t="s">
        <v>152</v>
      </c>
      <c r="V173" s="53" t="s">
        <v>152</v>
      </c>
      <c r="W173" s="53" t="s">
        <v>152</v>
      </c>
      <c r="X173" s="53" t="s">
        <v>148</v>
      </c>
      <c r="Y173" s="53" t="s">
        <v>148</v>
      </c>
    </row>
    <row r="174" spans="1:25">
      <c r="A174" s="53" t="s">
        <v>579</v>
      </c>
      <c r="B174" s="53" t="s">
        <v>155</v>
      </c>
      <c r="C174" s="53" t="s">
        <v>149</v>
      </c>
      <c r="D174" s="53" t="s">
        <v>149</v>
      </c>
      <c r="E174" s="54" t="s">
        <v>580</v>
      </c>
      <c r="F174" s="55" t="s">
        <v>581</v>
      </c>
      <c r="G174" s="54"/>
      <c r="H174" s="53" t="s">
        <v>153</v>
      </c>
      <c r="I174" s="53" t="s">
        <v>153</v>
      </c>
      <c r="J174" s="53" t="s">
        <v>152</v>
      </c>
      <c r="K174" s="53" t="s">
        <v>152</v>
      </c>
      <c r="L174" s="53" t="s">
        <v>158</v>
      </c>
      <c r="M174" s="53" t="s">
        <v>158</v>
      </c>
      <c r="N174" s="53" t="s">
        <v>158</v>
      </c>
      <c r="O174" s="53" t="s">
        <v>153</v>
      </c>
      <c r="P174" s="53" t="s">
        <v>148</v>
      </c>
      <c r="Q174" s="53" t="s">
        <v>148</v>
      </c>
      <c r="R174" s="53" t="s">
        <v>148</v>
      </c>
      <c r="S174" s="53" t="s">
        <v>152</v>
      </c>
      <c r="T174" s="53" t="s">
        <v>158</v>
      </c>
      <c r="U174" s="53" t="s">
        <v>176</v>
      </c>
      <c r="V174" s="53" t="s">
        <v>153</v>
      </c>
      <c r="W174" s="53" t="s">
        <v>152</v>
      </c>
      <c r="X174" s="53" t="s">
        <v>152</v>
      </c>
      <c r="Y174" s="53" t="s">
        <v>148</v>
      </c>
    </row>
    <row r="175" spans="1:25" ht="28.8">
      <c r="A175" s="53" t="s">
        <v>148</v>
      </c>
      <c r="B175" s="53" t="s">
        <v>155</v>
      </c>
      <c r="C175" s="53" t="s">
        <v>149</v>
      </c>
      <c r="D175" s="53" t="s">
        <v>149</v>
      </c>
      <c r="E175" s="54" t="s">
        <v>582</v>
      </c>
      <c r="F175" s="55" t="s">
        <v>583</v>
      </c>
      <c r="G175" s="54"/>
      <c r="H175" s="53" t="s">
        <v>158</v>
      </c>
      <c r="I175" s="53" t="s">
        <v>158</v>
      </c>
      <c r="J175" s="53" t="s">
        <v>176</v>
      </c>
      <c r="K175" s="53" t="s">
        <v>176</v>
      </c>
      <c r="L175" s="53" t="s">
        <v>176</v>
      </c>
      <c r="M175" s="53" t="s">
        <v>152</v>
      </c>
      <c r="N175" s="53" t="s">
        <v>176</v>
      </c>
      <c r="O175" s="53" t="s">
        <v>148</v>
      </c>
      <c r="P175" s="53" t="s">
        <v>148</v>
      </c>
      <c r="Q175" s="53" t="s">
        <v>148</v>
      </c>
      <c r="R175" s="53" t="s">
        <v>148</v>
      </c>
      <c r="S175" s="53" t="s">
        <v>152</v>
      </c>
      <c r="T175" s="53" t="s">
        <v>153</v>
      </c>
      <c r="U175" s="53" t="s">
        <v>176</v>
      </c>
      <c r="V175" s="53" t="s">
        <v>158</v>
      </c>
      <c r="W175" s="53" t="s">
        <v>152</v>
      </c>
      <c r="X175" s="53" t="s">
        <v>152</v>
      </c>
      <c r="Y175" s="53" t="s">
        <v>148</v>
      </c>
    </row>
    <row r="176" spans="1:25">
      <c r="A176" s="53" t="s">
        <v>154</v>
      </c>
      <c r="B176" s="53" t="s">
        <v>149</v>
      </c>
      <c r="C176" s="53" t="s">
        <v>155</v>
      </c>
      <c r="D176" s="53" t="s">
        <v>149</v>
      </c>
      <c r="E176" s="54" t="s">
        <v>584</v>
      </c>
      <c r="F176" s="55" t="s">
        <v>585</v>
      </c>
      <c r="G176" s="54"/>
      <c r="H176" s="53" t="s">
        <v>158</v>
      </c>
      <c r="I176" s="53" t="s">
        <v>158</v>
      </c>
      <c r="J176" s="53" t="s">
        <v>176</v>
      </c>
      <c r="K176" s="53" t="s">
        <v>257</v>
      </c>
      <c r="L176" s="53" t="s">
        <v>158</v>
      </c>
      <c r="M176" s="53" t="s">
        <v>158</v>
      </c>
      <c r="N176" s="53" t="s">
        <v>158</v>
      </c>
      <c r="O176" s="53" t="s">
        <v>152</v>
      </c>
      <c r="P176" s="53" t="s">
        <v>148</v>
      </c>
      <c r="Q176" s="53" t="s">
        <v>148</v>
      </c>
      <c r="R176" s="53" t="s">
        <v>148</v>
      </c>
      <c r="S176" s="53" t="s">
        <v>152</v>
      </c>
      <c r="T176" s="53" t="s">
        <v>176</v>
      </c>
      <c r="U176" s="53" t="s">
        <v>176</v>
      </c>
      <c r="V176" s="53" t="s">
        <v>176</v>
      </c>
      <c r="W176" s="53" t="s">
        <v>152</v>
      </c>
      <c r="X176" s="53" t="s">
        <v>152</v>
      </c>
      <c r="Y176" s="53" t="s">
        <v>148</v>
      </c>
    </row>
    <row r="177" spans="1:25">
      <c r="A177" s="53" t="s">
        <v>148</v>
      </c>
      <c r="B177" s="53" t="s">
        <v>155</v>
      </c>
      <c r="C177" s="53" t="s">
        <v>149</v>
      </c>
      <c r="D177" s="53" t="s">
        <v>149</v>
      </c>
      <c r="E177" s="54" t="s">
        <v>586</v>
      </c>
      <c r="F177" s="55" t="s">
        <v>587</v>
      </c>
      <c r="G177" s="54"/>
      <c r="H177" s="53" t="s">
        <v>148</v>
      </c>
      <c r="I177" s="53" t="s">
        <v>148</v>
      </c>
      <c r="J177" s="53" t="s">
        <v>148</v>
      </c>
      <c r="K177" s="53" t="s">
        <v>148</v>
      </c>
      <c r="L177" s="53" t="s">
        <v>148</v>
      </c>
      <c r="M177" s="53" t="s">
        <v>148</v>
      </c>
      <c r="N177" s="53" t="s">
        <v>148</v>
      </c>
      <c r="O177" s="53" t="s">
        <v>148</v>
      </c>
      <c r="P177" s="53" t="s">
        <v>148</v>
      </c>
      <c r="Q177" s="53" t="s">
        <v>148</v>
      </c>
      <c r="R177" s="53" t="s">
        <v>148</v>
      </c>
      <c r="S177" s="53" t="s">
        <v>148</v>
      </c>
      <c r="T177" s="53" t="s">
        <v>148</v>
      </c>
      <c r="U177" s="53" t="s">
        <v>148</v>
      </c>
      <c r="V177" s="53" t="s">
        <v>148</v>
      </c>
      <c r="W177" s="53" t="s">
        <v>148</v>
      </c>
      <c r="X177" s="53" t="s">
        <v>148</v>
      </c>
      <c r="Y177" s="53" t="s">
        <v>148</v>
      </c>
    </row>
    <row r="178" spans="1:25">
      <c r="A178" s="53" t="s">
        <v>148</v>
      </c>
      <c r="B178" s="53" t="s">
        <v>149</v>
      </c>
      <c r="C178" s="53" t="s">
        <v>155</v>
      </c>
      <c r="D178" s="53" t="s">
        <v>149</v>
      </c>
      <c r="E178" s="54" t="s">
        <v>588</v>
      </c>
      <c r="F178" s="55" t="s">
        <v>589</v>
      </c>
      <c r="G178" s="54"/>
      <c r="H178" s="53" t="s">
        <v>152</v>
      </c>
      <c r="I178" s="53" t="s">
        <v>152</v>
      </c>
      <c r="J178" s="53" t="s">
        <v>152</v>
      </c>
      <c r="K178" s="53" t="s">
        <v>152</v>
      </c>
      <c r="L178" s="53" t="s">
        <v>153</v>
      </c>
      <c r="M178" s="53" t="s">
        <v>152</v>
      </c>
      <c r="N178" s="53" t="s">
        <v>152</v>
      </c>
      <c r="O178" s="53" t="s">
        <v>152</v>
      </c>
      <c r="P178" s="53" t="s">
        <v>148</v>
      </c>
      <c r="Q178" s="53" t="s">
        <v>148</v>
      </c>
      <c r="R178" s="53" t="s">
        <v>148</v>
      </c>
      <c r="S178" s="53" t="s">
        <v>152</v>
      </c>
      <c r="T178" s="53" t="s">
        <v>152</v>
      </c>
      <c r="U178" s="53" t="s">
        <v>152</v>
      </c>
      <c r="V178" s="53" t="s">
        <v>152</v>
      </c>
      <c r="W178" s="53" t="s">
        <v>152</v>
      </c>
      <c r="X178" s="53" t="s">
        <v>152</v>
      </c>
      <c r="Y178" s="53" t="s">
        <v>148</v>
      </c>
    </row>
    <row r="179" spans="1:25">
      <c r="A179" s="53" t="s">
        <v>228</v>
      </c>
      <c r="B179" s="53" t="s">
        <v>149</v>
      </c>
      <c r="C179" s="53" t="s">
        <v>155</v>
      </c>
      <c r="D179" s="53" t="s">
        <v>149</v>
      </c>
      <c r="E179" s="54" t="s">
        <v>590</v>
      </c>
      <c r="F179" s="55" t="s">
        <v>591</v>
      </c>
      <c r="G179" s="54"/>
      <c r="H179" s="53" t="s">
        <v>152</v>
      </c>
      <c r="I179" s="53" t="s">
        <v>152</v>
      </c>
      <c r="J179" s="53" t="s">
        <v>152</v>
      </c>
      <c r="K179" s="53" t="s">
        <v>152</v>
      </c>
      <c r="L179" s="53" t="s">
        <v>152</v>
      </c>
      <c r="M179" s="53" t="s">
        <v>152</v>
      </c>
      <c r="N179" s="53" t="s">
        <v>152</v>
      </c>
      <c r="O179" s="53" t="s">
        <v>152</v>
      </c>
      <c r="P179" s="53" t="s">
        <v>148</v>
      </c>
      <c r="Q179" s="53" t="s">
        <v>148</v>
      </c>
      <c r="R179" s="53" t="s">
        <v>148</v>
      </c>
      <c r="S179" s="53" t="s">
        <v>152</v>
      </c>
      <c r="T179" s="53" t="s">
        <v>152</v>
      </c>
      <c r="U179" s="53" t="s">
        <v>152</v>
      </c>
      <c r="V179" s="53" t="s">
        <v>152</v>
      </c>
      <c r="W179" s="53" t="s">
        <v>152</v>
      </c>
      <c r="X179" s="53" t="s">
        <v>152</v>
      </c>
      <c r="Y179" s="53" t="s">
        <v>148</v>
      </c>
    </row>
    <row r="180" spans="1:25">
      <c r="A180" s="53" t="s">
        <v>592</v>
      </c>
      <c r="B180" s="53" t="s">
        <v>155</v>
      </c>
      <c r="C180" s="53" t="s">
        <v>149</v>
      </c>
      <c r="D180" s="53" t="s">
        <v>149</v>
      </c>
      <c r="E180" s="54" t="s">
        <v>593</v>
      </c>
      <c r="F180" s="55" t="s">
        <v>594</v>
      </c>
      <c r="G180" s="54"/>
      <c r="H180" s="53" t="s">
        <v>152</v>
      </c>
      <c r="I180" s="53" t="s">
        <v>152</v>
      </c>
      <c r="J180" s="53" t="s">
        <v>152</v>
      </c>
      <c r="K180" s="53" t="s">
        <v>152</v>
      </c>
      <c r="L180" s="53" t="s">
        <v>152</v>
      </c>
      <c r="M180" s="53" t="s">
        <v>152</v>
      </c>
      <c r="N180" s="53" t="s">
        <v>152</v>
      </c>
      <c r="O180" s="53" t="s">
        <v>152</v>
      </c>
      <c r="P180" s="53" t="s">
        <v>148</v>
      </c>
      <c r="Q180" s="53" t="s">
        <v>148</v>
      </c>
      <c r="R180" s="53" t="s">
        <v>148</v>
      </c>
      <c r="S180" s="53" t="s">
        <v>152</v>
      </c>
      <c r="T180" s="53" t="s">
        <v>152</v>
      </c>
      <c r="U180" s="53" t="s">
        <v>152</v>
      </c>
      <c r="V180" s="53" t="s">
        <v>152</v>
      </c>
      <c r="W180" s="53" t="s">
        <v>152</v>
      </c>
      <c r="X180" s="53" t="s">
        <v>152</v>
      </c>
      <c r="Y180" s="53" t="s">
        <v>148</v>
      </c>
    </row>
    <row r="181" spans="1:25">
      <c r="A181" s="53" t="s">
        <v>595</v>
      </c>
      <c r="B181" s="53" t="s">
        <v>155</v>
      </c>
      <c r="C181" s="53" t="s">
        <v>155</v>
      </c>
      <c r="D181" s="53" t="s">
        <v>149</v>
      </c>
      <c r="E181" s="54" t="s">
        <v>596</v>
      </c>
      <c r="F181" s="55" t="s">
        <v>597</v>
      </c>
      <c r="G181" s="54"/>
      <c r="H181" s="53" t="s">
        <v>152</v>
      </c>
      <c r="I181" s="53" t="s">
        <v>152</v>
      </c>
      <c r="J181" s="53" t="s">
        <v>152</v>
      </c>
      <c r="K181" s="53" t="s">
        <v>152</v>
      </c>
      <c r="L181" s="53" t="s">
        <v>152</v>
      </c>
      <c r="M181" s="53" t="s">
        <v>152</v>
      </c>
      <c r="N181" s="53" t="s">
        <v>152</v>
      </c>
      <c r="O181" s="53" t="s">
        <v>152</v>
      </c>
      <c r="P181" s="53" t="s">
        <v>148</v>
      </c>
      <c r="Q181" s="53" t="s">
        <v>148</v>
      </c>
      <c r="R181" s="53" t="s">
        <v>148</v>
      </c>
      <c r="S181" s="53" t="s">
        <v>152</v>
      </c>
      <c r="T181" s="53" t="s">
        <v>152</v>
      </c>
      <c r="U181" s="53" t="s">
        <v>152</v>
      </c>
      <c r="V181" s="53" t="s">
        <v>152</v>
      </c>
      <c r="W181" s="53" t="s">
        <v>152</v>
      </c>
      <c r="X181" s="53" t="s">
        <v>152</v>
      </c>
      <c r="Y181" s="53" t="s">
        <v>148</v>
      </c>
    </row>
    <row r="182" spans="1:25">
      <c r="A182" s="53" t="s">
        <v>204</v>
      </c>
      <c r="B182" s="53" t="s">
        <v>155</v>
      </c>
      <c r="C182" s="53" t="s">
        <v>149</v>
      </c>
      <c r="D182" s="53" t="s">
        <v>149</v>
      </c>
      <c r="E182" s="54" t="s">
        <v>598</v>
      </c>
      <c r="F182" s="55" t="s">
        <v>599</v>
      </c>
      <c r="G182" s="54"/>
      <c r="H182" s="53" t="s">
        <v>158</v>
      </c>
      <c r="I182" s="53" t="s">
        <v>158</v>
      </c>
      <c r="J182" s="53" t="s">
        <v>176</v>
      </c>
      <c r="K182" s="53" t="s">
        <v>176</v>
      </c>
      <c r="L182" s="53" t="s">
        <v>158</v>
      </c>
      <c r="M182" s="53" t="s">
        <v>153</v>
      </c>
      <c r="N182" s="53" t="s">
        <v>176</v>
      </c>
      <c r="O182" s="53" t="s">
        <v>152</v>
      </c>
      <c r="P182" s="53" t="s">
        <v>148</v>
      </c>
      <c r="Q182" s="53" t="s">
        <v>148</v>
      </c>
      <c r="R182" s="53" t="s">
        <v>148</v>
      </c>
      <c r="S182" s="53" t="s">
        <v>152</v>
      </c>
      <c r="T182" s="53" t="s">
        <v>176</v>
      </c>
      <c r="U182" s="53" t="s">
        <v>176</v>
      </c>
      <c r="V182" s="53" t="s">
        <v>176</v>
      </c>
      <c r="W182" s="53" t="s">
        <v>152</v>
      </c>
      <c r="X182" s="53" t="s">
        <v>152</v>
      </c>
      <c r="Y182" s="53" t="s">
        <v>148</v>
      </c>
    </row>
    <row r="183" spans="1:25">
      <c r="A183" s="53" t="s">
        <v>148</v>
      </c>
      <c r="B183" s="53" t="s">
        <v>149</v>
      </c>
      <c r="C183" s="53" t="s">
        <v>155</v>
      </c>
      <c r="D183" s="53" t="s">
        <v>149</v>
      </c>
      <c r="E183" s="54" t="s">
        <v>600</v>
      </c>
      <c r="F183" s="55" t="s">
        <v>601</v>
      </c>
      <c r="G183" s="54"/>
      <c r="H183" s="53" t="s">
        <v>152</v>
      </c>
      <c r="I183" s="53" t="s">
        <v>152</v>
      </c>
      <c r="J183" s="53" t="s">
        <v>152</v>
      </c>
      <c r="K183" s="53" t="s">
        <v>152</v>
      </c>
      <c r="L183" s="53" t="s">
        <v>152</v>
      </c>
      <c r="M183" s="53" t="s">
        <v>152</v>
      </c>
      <c r="N183" s="53" t="s">
        <v>152</v>
      </c>
      <c r="O183" s="53" t="s">
        <v>152</v>
      </c>
      <c r="P183" s="53" t="s">
        <v>148</v>
      </c>
      <c r="Q183" s="53" t="s">
        <v>148</v>
      </c>
      <c r="R183" s="53" t="s">
        <v>148</v>
      </c>
      <c r="S183" s="53" t="s">
        <v>152</v>
      </c>
      <c r="T183" s="53" t="s">
        <v>152</v>
      </c>
      <c r="U183" s="53" t="s">
        <v>152</v>
      </c>
      <c r="V183" s="53" t="s">
        <v>152</v>
      </c>
      <c r="W183" s="53" t="s">
        <v>152</v>
      </c>
      <c r="X183" s="53" t="s">
        <v>152</v>
      </c>
      <c r="Y183" s="53" t="s">
        <v>148</v>
      </c>
    </row>
    <row r="184" spans="1:25">
      <c r="A184" s="53" t="s">
        <v>148</v>
      </c>
      <c r="B184" s="53" t="s">
        <v>155</v>
      </c>
      <c r="C184" s="53" t="s">
        <v>149</v>
      </c>
      <c r="D184" s="53" t="s">
        <v>149</v>
      </c>
      <c r="E184" s="54" t="s">
        <v>602</v>
      </c>
      <c r="F184" s="55" t="s">
        <v>603</v>
      </c>
      <c r="G184" s="54"/>
      <c r="H184" s="53" t="s">
        <v>148</v>
      </c>
      <c r="I184" s="53" t="s">
        <v>148</v>
      </c>
      <c r="J184" s="53" t="s">
        <v>148</v>
      </c>
      <c r="K184" s="53" t="s">
        <v>148</v>
      </c>
      <c r="L184" s="53" t="s">
        <v>148</v>
      </c>
      <c r="M184" s="53" t="s">
        <v>148</v>
      </c>
      <c r="N184" s="53" t="s">
        <v>148</v>
      </c>
      <c r="O184" s="53" t="s">
        <v>148</v>
      </c>
      <c r="P184" s="53" t="s">
        <v>148</v>
      </c>
      <c r="Q184" s="53" t="s">
        <v>148</v>
      </c>
      <c r="R184" s="53" t="s">
        <v>148</v>
      </c>
      <c r="S184" s="53" t="s">
        <v>148</v>
      </c>
      <c r="T184" s="53" t="s">
        <v>148</v>
      </c>
      <c r="U184" s="53" t="s">
        <v>148</v>
      </c>
      <c r="V184" s="53" t="s">
        <v>148</v>
      </c>
      <c r="W184" s="53" t="s">
        <v>148</v>
      </c>
      <c r="X184" s="53" t="s">
        <v>148</v>
      </c>
      <c r="Y184" s="53" t="s">
        <v>148</v>
      </c>
    </row>
    <row r="185" spans="1:25">
      <c r="A185" s="53" t="s">
        <v>604</v>
      </c>
      <c r="B185" s="53" t="s">
        <v>155</v>
      </c>
      <c r="C185" s="53" t="s">
        <v>149</v>
      </c>
      <c r="D185" s="53" t="s">
        <v>149</v>
      </c>
      <c r="E185" s="54" t="s">
        <v>605</v>
      </c>
      <c r="F185" s="55" t="s">
        <v>606</v>
      </c>
      <c r="G185" s="54"/>
      <c r="H185" s="53" t="s">
        <v>152</v>
      </c>
      <c r="I185" s="53" t="s">
        <v>152</v>
      </c>
      <c r="J185" s="53" t="s">
        <v>152</v>
      </c>
      <c r="K185" s="53" t="s">
        <v>152</v>
      </c>
      <c r="L185" s="53" t="s">
        <v>152</v>
      </c>
      <c r="M185" s="53" t="s">
        <v>152</v>
      </c>
      <c r="N185" s="53" t="s">
        <v>152</v>
      </c>
      <c r="O185" s="53" t="s">
        <v>152</v>
      </c>
      <c r="P185" s="53" t="s">
        <v>148</v>
      </c>
      <c r="Q185" s="53" t="s">
        <v>148</v>
      </c>
      <c r="R185" s="53" t="s">
        <v>148</v>
      </c>
      <c r="S185" s="53" t="s">
        <v>152</v>
      </c>
      <c r="T185" s="53" t="s">
        <v>152</v>
      </c>
      <c r="U185" s="53" t="s">
        <v>152</v>
      </c>
      <c r="V185" s="53" t="s">
        <v>152</v>
      </c>
      <c r="W185" s="53" t="s">
        <v>152</v>
      </c>
      <c r="X185" s="53" t="s">
        <v>152</v>
      </c>
      <c r="Y185" s="53" t="s">
        <v>148</v>
      </c>
    </row>
    <row r="186" spans="1:25">
      <c r="A186" s="53" t="s">
        <v>607</v>
      </c>
      <c r="B186" s="53" t="s">
        <v>374</v>
      </c>
      <c r="C186" s="53" t="s">
        <v>149</v>
      </c>
      <c r="D186" s="53" t="s">
        <v>149</v>
      </c>
      <c r="E186" s="56" t="s">
        <v>608</v>
      </c>
      <c r="F186" s="55" t="s">
        <v>609</v>
      </c>
      <c r="G186" s="54"/>
      <c r="H186" s="53" t="s">
        <v>152</v>
      </c>
      <c r="I186" s="53" t="s">
        <v>152</v>
      </c>
      <c r="J186" s="53" t="s">
        <v>152</v>
      </c>
      <c r="K186" s="53" t="s">
        <v>152</v>
      </c>
      <c r="L186" s="53" t="s">
        <v>152</v>
      </c>
      <c r="M186" s="53" t="s">
        <v>152</v>
      </c>
      <c r="N186" s="53" t="s">
        <v>152</v>
      </c>
      <c r="O186" s="53" t="s">
        <v>152</v>
      </c>
      <c r="P186" s="53" t="s">
        <v>148</v>
      </c>
      <c r="Q186" s="53" t="s">
        <v>148</v>
      </c>
      <c r="R186" s="53" t="s">
        <v>148</v>
      </c>
      <c r="S186" s="53" t="s">
        <v>152</v>
      </c>
      <c r="T186" s="53" t="s">
        <v>152</v>
      </c>
      <c r="U186" s="53" t="s">
        <v>152</v>
      </c>
      <c r="V186" s="53" t="s">
        <v>152</v>
      </c>
      <c r="W186" s="53" t="s">
        <v>152</v>
      </c>
      <c r="X186" s="53" t="s">
        <v>152</v>
      </c>
      <c r="Y186" s="53" t="s">
        <v>152</v>
      </c>
    </row>
    <row r="187" spans="1:25">
      <c r="A187" s="53" t="s">
        <v>607</v>
      </c>
      <c r="B187" s="53" t="s">
        <v>149</v>
      </c>
      <c r="C187" s="53" t="s">
        <v>155</v>
      </c>
      <c r="D187" s="53" t="s">
        <v>149</v>
      </c>
      <c r="E187" s="54" t="s">
        <v>610</v>
      </c>
      <c r="F187" s="55" t="s">
        <v>611</v>
      </c>
      <c r="G187" s="54"/>
      <c r="H187" s="53" t="s">
        <v>152</v>
      </c>
      <c r="I187" s="53" t="s">
        <v>152</v>
      </c>
      <c r="J187" s="53" t="s">
        <v>152</v>
      </c>
      <c r="K187" s="53" t="s">
        <v>152</v>
      </c>
      <c r="L187" s="53" t="s">
        <v>152</v>
      </c>
      <c r="M187" s="53" t="s">
        <v>152</v>
      </c>
      <c r="N187" s="53" t="s">
        <v>152</v>
      </c>
      <c r="O187" s="53" t="s">
        <v>152</v>
      </c>
      <c r="P187" s="53" t="s">
        <v>148</v>
      </c>
      <c r="Q187" s="53" t="s">
        <v>148</v>
      </c>
      <c r="R187" s="53" t="s">
        <v>148</v>
      </c>
      <c r="S187" s="53" t="s">
        <v>152</v>
      </c>
      <c r="T187" s="53" t="s">
        <v>152</v>
      </c>
      <c r="U187" s="53" t="s">
        <v>152</v>
      </c>
      <c r="V187" s="53" t="s">
        <v>152</v>
      </c>
      <c r="W187" s="53" t="s">
        <v>152</v>
      </c>
      <c r="X187" s="53" t="s">
        <v>152</v>
      </c>
      <c r="Y187" s="53" t="s">
        <v>152</v>
      </c>
    </row>
    <row r="188" spans="1:25">
      <c r="A188" s="53" t="s">
        <v>204</v>
      </c>
      <c r="B188" s="53" t="s">
        <v>155</v>
      </c>
      <c r="C188" s="53" t="s">
        <v>149</v>
      </c>
      <c r="D188" s="53" t="s">
        <v>149</v>
      </c>
      <c r="E188" s="54" t="s">
        <v>612</v>
      </c>
      <c r="F188" s="55" t="s">
        <v>613</v>
      </c>
      <c r="G188" s="54"/>
      <c r="H188" s="53" t="s">
        <v>152</v>
      </c>
      <c r="I188" s="53" t="s">
        <v>152</v>
      </c>
      <c r="J188" s="53" t="s">
        <v>152</v>
      </c>
      <c r="K188" s="53" t="s">
        <v>152</v>
      </c>
      <c r="L188" s="53" t="s">
        <v>152</v>
      </c>
      <c r="M188" s="53" t="s">
        <v>152</v>
      </c>
      <c r="N188" s="53" t="s">
        <v>152</v>
      </c>
      <c r="O188" s="53" t="s">
        <v>152</v>
      </c>
      <c r="P188" s="53" t="s">
        <v>148</v>
      </c>
      <c r="Q188" s="53" t="s">
        <v>148</v>
      </c>
      <c r="R188" s="53" t="s">
        <v>148</v>
      </c>
      <c r="S188" s="53" t="s">
        <v>152</v>
      </c>
      <c r="T188" s="53" t="s">
        <v>152</v>
      </c>
      <c r="U188" s="53" t="s">
        <v>152</v>
      </c>
      <c r="V188" s="53" t="s">
        <v>152</v>
      </c>
      <c r="W188" s="53" t="s">
        <v>152</v>
      </c>
      <c r="X188" s="53" t="s">
        <v>152</v>
      </c>
      <c r="Y188" s="53" t="s">
        <v>148</v>
      </c>
    </row>
    <row r="189" spans="1:25">
      <c r="A189" s="53" t="s">
        <v>204</v>
      </c>
      <c r="B189" s="53" t="s">
        <v>155</v>
      </c>
      <c r="C189" s="53" t="s">
        <v>149</v>
      </c>
      <c r="D189" s="53" t="s">
        <v>149</v>
      </c>
      <c r="E189" s="54" t="s">
        <v>614</v>
      </c>
      <c r="F189" s="55" t="s">
        <v>615</v>
      </c>
      <c r="G189" s="54"/>
      <c r="H189" s="53" t="s">
        <v>152</v>
      </c>
      <c r="I189" s="53" t="s">
        <v>152</v>
      </c>
      <c r="J189" s="53" t="s">
        <v>152</v>
      </c>
      <c r="K189" s="53" t="s">
        <v>152</v>
      </c>
      <c r="L189" s="53" t="s">
        <v>152</v>
      </c>
      <c r="M189" s="53" t="s">
        <v>152</v>
      </c>
      <c r="N189" s="53" t="s">
        <v>152</v>
      </c>
      <c r="O189" s="53" t="s">
        <v>152</v>
      </c>
      <c r="P189" s="53" t="s">
        <v>148</v>
      </c>
      <c r="Q189" s="53" t="s">
        <v>148</v>
      </c>
      <c r="R189" s="53" t="s">
        <v>148</v>
      </c>
      <c r="S189" s="53" t="s">
        <v>152</v>
      </c>
      <c r="T189" s="53" t="s">
        <v>152</v>
      </c>
      <c r="U189" s="53" t="s">
        <v>152</v>
      </c>
      <c r="V189" s="53" t="s">
        <v>152</v>
      </c>
      <c r="W189" s="53" t="s">
        <v>152</v>
      </c>
      <c r="X189" s="53" t="s">
        <v>152</v>
      </c>
      <c r="Y189" s="53" t="s">
        <v>148</v>
      </c>
    </row>
    <row r="190" spans="1:25">
      <c r="A190" s="53" t="s">
        <v>228</v>
      </c>
      <c r="B190" s="53" t="s">
        <v>149</v>
      </c>
      <c r="C190" s="53" t="s">
        <v>155</v>
      </c>
      <c r="D190" s="53" t="s">
        <v>149</v>
      </c>
      <c r="E190" s="54" t="s">
        <v>616</v>
      </c>
      <c r="F190" s="55" t="s">
        <v>617</v>
      </c>
      <c r="G190" s="54"/>
      <c r="H190" s="53" t="s">
        <v>158</v>
      </c>
      <c r="I190" s="53" t="s">
        <v>158</v>
      </c>
      <c r="J190" s="53" t="s">
        <v>176</v>
      </c>
      <c r="K190" s="53" t="s">
        <v>257</v>
      </c>
      <c r="L190" s="53" t="s">
        <v>158</v>
      </c>
      <c r="M190" s="53" t="s">
        <v>176</v>
      </c>
      <c r="N190" s="53" t="s">
        <v>158</v>
      </c>
      <c r="O190" s="53" t="s">
        <v>152</v>
      </c>
      <c r="P190" s="53" t="s">
        <v>148</v>
      </c>
      <c r="Q190" s="53" t="s">
        <v>148</v>
      </c>
      <c r="R190" s="53" t="s">
        <v>148</v>
      </c>
      <c r="S190" s="53" t="s">
        <v>152</v>
      </c>
      <c r="T190" s="53" t="s">
        <v>158</v>
      </c>
      <c r="U190" s="53" t="s">
        <v>176</v>
      </c>
      <c r="V190" s="53" t="s">
        <v>176</v>
      </c>
      <c r="W190" s="53" t="s">
        <v>152</v>
      </c>
      <c r="X190" s="53" t="s">
        <v>152</v>
      </c>
      <c r="Y190" s="53" t="s">
        <v>152</v>
      </c>
    </row>
    <row r="191" spans="1:25">
      <c r="A191" s="53" t="s">
        <v>394</v>
      </c>
      <c r="B191" s="53" t="s">
        <v>155</v>
      </c>
      <c r="C191" s="53" t="s">
        <v>155</v>
      </c>
      <c r="D191" s="53" t="s">
        <v>149</v>
      </c>
      <c r="E191" s="54" t="s">
        <v>618</v>
      </c>
      <c r="F191" s="55" t="s">
        <v>619</v>
      </c>
      <c r="G191" s="54"/>
      <c r="H191" s="53" t="s">
        <v>158</v>
      </c>
      <c r="I191" s="53" t="s">
        <v>158</v>
      </c>
      <c r="J191" s="53" t="s">
        <v>176</v>
      </c>
      <c r="K191" s="53" t="s">
        <v>153</v>
      </c>
      <c r="L191" s="53" t="s">
        <v>176</v>
      </c>
      <c r="M191" s="53" t="s">
        <v>152</v>
      </c>
      <c r="N191" s="53" t="s">
        <v>153</v>
      </c>
      <c r="O191" s="53" t="s">
        <v>152</v>
      </c>
      <c r="P191" s="53" t="s">
        <v>148</v>
      </c>
      <c r="Q191" s="53" t="s">
        <v>148</v>
      </c>
      <c r="R191" s="53" t="s">
        <v>148</v>
      </c>
      <c r="S191" s="53" t="s">
        <v>152</v>
      </c>
      <c r="T191" s="53" t="s">
        <v>153</v>
      </c>
      <c r="U191" s="53" t="s">
        <v>176</v>
      </c>
      <c r="V191" s="53" t="s">
        <v>153</v>
      </c>
      <c r="W191" s="53" t="s">
        <v>152</v>
      </c>
      <c r="X191" s="53" t="s">
        <v>148</v>
      </c>
      <c r="Y191" s="53" t="s">
        <v>152</v>
      </c>
    </row>
    <row r="192" spans="1:25">
      <c r="A192" s="53" t="s">
        <v>524</v>
      </c>
      <c r="B192" s="53" t="s">
        <v>149</v>
      </c>
      <c r="C192" s="53" t="s">
        <v>155</v>
      </c>
      <c r="D192" s="53" t="s">
        <v>149</v>
      </c>
      <c r="E192" s="54" t="s">
        <v>620</v>
      </c>
      <c r="F192" s="55" t="s">
        <v>621</v>
      </c>
      <c r="G192" s="54"/>
      <c r="H192" s="53" t="s">
        <v>158</v>
      </c>
      <c r="I192" s="53" t="s">
        <v>158</v>
      </c>
      <c r="J192" s="53" t="s">
        <v>176</v>
      </c>
      <c r="K192" s="53" t="s">
        <v>176</v>
      </c>
      <c r="L192" s="53" t="s">
        <v>158</v>
      </c>
      <c r="M192" s="53" t="s">
        <v>176</v>
      </c>
      <c r="N192" s="53" t="s">
        <v>158</v>
      </c>
      <c r="O192" s="53" t="s">
        <v>152</v>
      </c>
      <c r="P192" s="53" t="s">
        <v>148</v>
      </c>
      <c r="Q192" s="53" t="s">
        <v>148</v>
      </c>
      <c r="R192" s="53" t="s">
        <v>148</v>
      </c>
      <c r="S192" s="53" t="s">
        <v>153</v>
      </c>
      <c r="T192" s="53" t="s">
        <v>176</v>
      </c>
      <c r="U192" s="53" t="s">
        <v>158</v>
      </c>
      <c r="V192" s="53" t="s">
        <v>158</v>
      </c>
      <c r="W192" s="53" t="s">
        <v>152</v>
      </c>
      <c r="X192" s="53" t="s">
        <v>152</v>
      </c>
      <c r="Y192" s="53" t="s">
        <v>152</v>
      </c>
    </row>
    <row r="193" spans="1:25">
      <c r="A193" s="53" t="s">
        <v>622</v>
      </c>
      <c r="B193" s="53" t="s">
        <v>149</v>
      </c>
      <c r="C193" s="53" t="s">
        <v>155</v>
      </c>
      <c r="D193" s="53" t="s">
        <v>149</v>
      </c>
      <c r="E193" s="54" t="s">
        <v>623</v>
      </c>
      <c r="F193" s="55" t="s">
        <v>624</v>
      </c>
      <c r="G193" s="54"/>
      <c r="H193" s="53" t="s">
        <v>158</v>
      </c>
      <c r="I193" s="53" t="s">
        <v>158</v>
      </c>
      <c r="J193" s="53" t="s">
        <v>158</v>
      </c>
      <c r="K193" s="53" t="s">
        <v>175</v>
      </c>
      <c r="L193" s="53" t="s">
        <v>158</v>
      </c>
      <c r="M193" s="53" t="s">
        <v>152</v>
      </c>
      <c r="N193" s="53" t="s">
        <v>158</v>
      </c>
      <c r="O193" s="53" t="s">
        <v>152</v>
      </c>
      <c r="P193" s="53" t="s">
        <v>148</v>
      </c>
      <c r="Q193" s="53" t="s">
        <v>148</v>
      </c>
      <c r="R193" s="53" t="s">
        <v>148</v>
      </c>
      <c r="S193" s="53" t="s">
        <v>152</v>
      </c>
      <c r="T193" s="53" t="s">
        <v>153</v>
      </c>
      <c r="U193" s="53" t="s">
        <v>158</v>
      </c>
      <c r="V193" s="53" t="s">
        <v>158</v>
      </c>
      <c r="W193" s="53" t="s">
        <v>152</v>
      </c>
      <c r="X193" s="53" t="s">
        <v>152</v>
      </c>
      <c r="Y193" s="53" t="s">
        <v>148</v>
      </c>
    </row>
    <row r="194" spans="1:25">
      <c r="A194" s="53" t="s">
        <v>521</v>
      </c>
      <c r="B194" s="53" t="s">
        <v>155</v>
      </c>
      <c r="C194" s="53" t="s">
        <v>149</v>
      </c>
      <c r="D194" s="53" t="s">
        <v>149</v>
      </c>
      <c r="E194" s="54" t="s">
        <v>625</v>
      </c>
      <c r="F194" s="55" t="s">
        <v>626</v>
      </c>
      <c r="G194" s="54"/>
      <c r="H194" s="53" t="s">
        <v>152</v>
      </c>
      <c r="I194" s="53" t="s">
        <v>152</v>
      </c>
      <c r="J194" s="53" t="s">
        <v>152</v>
      </c>
      <c r="K194" s="53" t="s">
        <v>152</v>
      </c>
      <c r="L194" s="53" t="s">
        <v>152</v>
      </c>
      <c r="M194" s="53" t="s">
        <v>152</v>
      </c>
      <c r="N194" s="53" t="s">
        <v>152</v>
      </c>
      <c r="O194" s="53" t="s">
        <v>152</v>
      </c>
      <c r="P194" s="53" t="s">
        <v>148</v>
      </c>
      <c r="Q194" s="53" t="s">
        <v>148</v>
      </c>
      <c r="R194" s="53" t="s">
        <v>148</v>
      </c>
      <c r="S194" s="53" t="s">
        <v>152</v>
      </c>
      <c r="T194" s="53" t="s">
        <v>152</v>
      </c>
      <c r="U194" s="53" t="s">
        <v>152</v>
      </c>
      <c r="V194" s="53" t="s">
        <v>152</v>
      </c>
      <c r="W194" s="53" t="s">
        <v>152</v>
      </c>
      <c r="X194" s="53" t="s">
        <v>152</v>
      </c>
      <c r="Y194" s="53" t="s">
        <v>148</v>
      </c>
    </row>
    <row r="195" spans="1:25">
      <c r="A195" s="53" t="s">
        <v>627</v>
      </c>
      <c r="B195" s="53" t="s">
        <v>155</v>
      </c>
      <c r="C195" s="53" t="s">
        <v>149</v>
      </c>
      <c r="D195" s="53" t="s">
        <v>149</v>
      </c>
      <c r="E195" s="54" t="s">
        <v>628</v>
      </c>
      <c r="F195" s="55" t="s">
        <v>629</v>
      </c>
      <c r="G195" s="54"/>
      <c r="H195" s="53" t="s">
        <v>152</v>
      </c>
      <c r="I195" s="53" t="s">
        <v>152</v>
      </c>
      <c r="J195" s="53" t="s">
        <v>152</v>
      </c>
      <c r="K195" s="53" t="s">
        <v>152</v>
      </c>
      <c r="L195" s="53" t="s">
        <v>152</v>
      </c>
      <c r="M195" s="53" t="s">
        <v>152</v>
      </c>
      <c r="N195" s="53" t="s">
        <v>152</v>
      </c>
      <c r="O195" s="53" t="s">
        <v>152</v>
      </c>
      <c r="P195" s="53" t="s">
        <v>148</v>
      </c>
      <c r="Q195" s="53" t="s">
        <v>148</v>
      </c>
      <c r="R195" s="53" t="s">
        <v>148</v>
      </c>
      <c r="S195" s="53" t="s">
        <v>152</v>
      </c>
      <c r="T195" s="53" t="s">
        <v>152</v>
      </c>
      <c r="U195" s="53" t="s">
        <v>152</v>
      </c>
      <c r="V195" s="53" t="s">
        <v>152</v>
      </c>
      <c r="W195" s="53" t="s">
        <v>152</v>
      </c>
      <c r="X195" s="53" t="s">
        <v>152</v>
      </c>
      <c r="Y195" s="53" t="s">
        <v>148</v>
      </c>
    </row>
    <row r="196" spans="1:25">
      <c r="A196" s="53" t="s">
        <v>214</v>
      </c>
      <c r="B196" s="53" t="s">
        <v>155</v>
      </c>
      <c r="C196" s="53" t="s">
        <v>149</v>
      </c>
      <c r="D196" s="53" t="s">
        <v>149</v>
      </c>
      <c r="E196" s="54" t="s">
        <v>630</v>
      </c>
      <c r="F196" s="55" t="s">
        <v>631</v>
      </c>
      <c r="G196" s="54"/>
      <c r="H196" s="53" t="s">
        <v>158</v>
      </c>
      <c r="I196" s="53" t="s">
        <v>158</v>
      </c>
      <c r="J196" s="53" t="s">
        <v>176</v>
      </c>
      <c r="K196" s="53" t="s">
        <v>176</v>
      </c>
      <c r="L196" s="53" t="s">
        <v>158</v>
      </c>
      <c r="M196" s="53" t="s">
        <v>152</v>
      </c>
      <c r="N196" s="53" t="s">
        <v>176</v>
      </c>
      <c r="O196" s="53" t="s">
        <v>152</v>
      </c>
      <c r="P196" s="53" t="s">
        <v>148</v>
      </c>
      <c r="Q196" s="53" t="s">
        <v>148</v>
      </c>
      <c r="R196" s="53" t="s">
        <v>148</v>
      </c>
      <c r="S196" s="53" t="s">
        <v>152</v>
      </c>
      <c r="T196" s="53" t="s">
        <v>176</v>
      </c>
      <c r="U196" s="53" t="s">
        <v>158</v>
      </c>
      <c r="V196" s="53" t="s">
        <v>176</v>
      </c>
      <c r="W196" s="53" t="s">
        <v>152</v>
      </c>
      <c r="X196" s="53" t="s">
        <v>148</v>
      </c>
      <c r="Y196" s="53" t="s">
        <v>148</v>
      </c>
    </row>
    <row r="197" spans="1:25">
      <c r="A197" s="53" t="s">
        <v>521</v>
      </c>
      <c r="B197" s="53" t="s">
        <v>149</v>
      </c>
      <c r="C197" s="53" t="s">
        <v>155</v>
      </c>
      <c r="D197" s="53" t="s">
        <v>149</v>
      </c>
      <c r="E197" s="54" t="s">
        <v>632</v>
      </c>
      <c r="F197" s="55" t="s">
        <v>633</v>
      </c>
      <c r="G197" s="54"/>
      <c r="H197" s="53" t="s">
        <v>152</v>
      </c>
      <c r="I197" s="53" t="s">
        <v>152</v>
      </c>
      <c r="J197" s="53" t="s">
        <v>152</v>
      </c>
      <c r="K197" s="53" t="s">
        <v>152</v>
      </c>
      <c r="L197" s="53" t="s">
        <v>152</v>
      </c>
      <c r="M197" s="53" t="s">
        <v>152</v>
      </c>
      <c r="N197" s="53" t="s">
        <v>152</v>
      </c>
      <c r="O197" s="53" t="s">
        <v>152</v>
      </c>
      <c r="P197" s="53" t="s">
        <v>148</v>
      </c>
      <c r="Q197" s="53" t="s">
        <v>148</v>
      </c>
      <c r="R197" s="53" t="s">
        <v>148</v>
      </c>
      <c r="S197" s="53" t="s">
        <v>152</v>
      </c>
      <c r="T197" s="53" t="s">
        <v>152</v>
      </c>
      <c r="U197" s="53" t="s">
        <v>152</v>
      </c>
      <c r="V197" s="53" t="s">
        <v>152</v>
      </c>
      <c r="W197" s="53" t="s">
        <v>152</v>
      </c>
      <c r="X197" s="53" t="s">
        <v>152</v>
      </c>
      <c r="Y197" s="53" t="s">
        <v>148</v>
      </c>
    </row>
    <row r="198" spans="1:25">
      <c r="A198" s="53" t="s">
        <v>394</v>
      </c>
      <c r="B198" s="53" t="s">
        <v>155</v>
      </c>
      <c r="C198" s="53" t="s">
        <v>149</v>
      </c>
      <c r="D198" s="53" t="s">
        <v>149</v>
      </c>
      <c r="E198" s="54" t="s">
        <v>634</v>
      </c>
      <c r="F198" s="55" t="s">
        <v>635</v>
      </c>
      <c r="G198" s="54"/>
      <c r="H198" s="53" t="s">
        <v>152</v>
      </c>
      <c r="I198" s="53" t="s">
        <v>152</v>
      </c>
      <c r="J198" s="53" t="s">
        <v>152</v>
      </c>
      <c r="K198" s="53" t="s">
        <v>152</v>
      </c>
      <c r="L198" s="53" t="s">
        <v>152</v>
      </c>
      <c r="M198" s="53" t="s">
        <v>152</v>
      </c>
      <c r="N198" s="53" t="s">
        <v>152</v>
      </c>
      <c r="O198" s="53" t="s">
        <v>152</v>
      </c>
      <c r="P198" s="53" t="s">
        <v>148</v>
      </c>
      <c r="Q198" s="53" t="s">
        <v>148</v>
      </c>
      <c r="R198" s="53" t="s">
        <v>148</v>
      </c>
      <c r="S198" s="53" t="s">
        <v>152</v>
      </c>
      <c r="T198" s="53" t="s">
        <v>152</v>
      </c>
      <c r="U198" s="53" t="s">
        <v>152</v>
      </c>
      <c r="V198" s="53" t="s">
        <v>152</v>
      </c>
      <c r="W198" s="53" t="s">
        <v>152</v>
      </c>
      <c r="X198" s="53" t="s">
        <v>152</v>
      </c>
      <c r="Y198" s="53" t="s">
        <v>148</v>
      </c>
    </row>
    <row r="199" spans="1:25">
      <c r="A199" s="53" t="s">
        <v>234</v>
      </c>
      <c r="B199" s="53" t="s">
        <v>149</v>
      </c>
      <c r="C199" s="53" t="s">
        <v>155</v>
      </c>
      <c r="D199" s="53" t="s">
        <v>149</v>
      </c>
      <c r="E199" s="54" t="s">
        <v>636</v>
      </c>
      <c r="F199" s="55" t="s">
        <v>637</v>
      </c>
      <c r="G199" s="54"/>
      <c r="H199" s="53" t="s">
        <v>158</v>
      </c>
      <c r="I199" s="53" t="s">
        <v>158</v>
      </c>
      <c r="J199" s="53" t="s">
        <v>176</v>
      </c>
      <c r="K199" s="53" t="s">
        <v>176</v>
      </c>
      <c r="L199" s="53" t="s">
        <v>158</v>
      </c>
      <c r="M199" s="53" t="s">
        <v>152</v>
      </c>
      <c r="N199" s="53" t="s">
        <v>158</v>
      </c>
      <c r="O199" s="53" t="s">
        <v>152</v>
      </c>
      <c r="P199" s="53" t="s">
        <v>148</v>
      </c>
      <c r="Q199" s="53" t="s">
        <v>148</v>
      </c>
      <c r="R199" s="53" t="s">
        <v>148</v>
      </c>
      <c r="S199" s="53" t="s">
        <v>152</v>
      </c>
      <c r="T199" s="53" t="s">
        <v>176</v>
      </c>
      <c r="U199" s="53" t="s">
        <v>176</v>
      </c>
      <c r="V199" s="53" t="s">
        <v>176</v>
      </c>
      <c r="W199" s="53" t="s">
        <v>152</v>
      </c>
      <c r="X199" s="53" t="s">
        <v>152</v>
      </c>
      <c r="Y199" s="53" t="s">
        <v>152</v>
      </c>
    </row>
    <row r="200" spans="1:25">
      <c r="A200" s="53" t="s">
        <v>622</v>
      </c>
      <c r="B200" s="53" t="s">
        <v>149</v>
      </c>
      <c r="C200" s="53" t="s">
        <v>155</v>
      </c>
      <c r="D200" s="53" t="s">
        <v>149</v>
      </c>
      <c r="E200" s="54" t="s">
        <v>638</v>
      </c>
      <c r="F200" s="55" t="s">
        <v>639</v>
      </c>
      <c r="G200" s="54"/>
      <c r="H200" s="53" t="s">
        <v>152</v>
      </c>
      <c r="I200" s="53" t="s">
        <v>152</v>
      </c>
      <c r="J200" s="53" t="s">
        <v>152</v>
      </c>
      <c r="K200" s="53" t="s">
        <v>152</v>
      </c>
      <c r="L200" s="53" t="s">
        <v>152</v>
      </c>
      <c r="M200" s="53" t="s">
        <v>152</v>
      </c>
      <c r="N200" s="53" t="s">
        <v>152</v>
      </c>
      <c r="O200" s="53" t="s">
        <v>152</v>
      </c>
      <c r="P200" s="53" t="s">
        <v>148</v>
      </c>
      <c r="Q200" s="53" t="s">
        <v>148</v>
      </c>
      <c r="R200" s="53" t="s">
        <v>148</v>
      </c>
      <c r="S200" s="53" t="s">
        <v>152</v>
      </c>
      <c r="T200" s="53" t="s">
        <v>152</v>
      </c>
      <c r="U200" s="53" t="s">
        <v>152</v>
      </c>
      <c r="V200" s="53" t="s">
        <v>152</v>
      </c>
      <c r="W200" s="53" t="s">
        <v>152</v>
      </c>
      <c r="X200" s="53" t="s">
        <v>152</v>
      </c>
      <c r="Y200" s="53" t="s">
        <v>148</v>
      </c>
    </row>
    <row r="201" spans="1:25">
      <c r="A201" s="53" t="s">
        <v>521</v>
      </c>
      <c r="B201" s="53" t="s">
        <v>155</v>
      </c>
      <c r="C201" s="53" t="s">
        <v>149</v>
      </c>
      <c r="D201" s="53" t="s">
        <v>149</v>
      </c>
      <c r="E201" s="56" t="s">
        <v>640</v>
      </c>
      <c r="F201" s="55" t="s">
        <v>641</v>
      </c>
      <c r="G201" s="54"/>
      <c r="H201" s="53" t="s">
        <v>152</v>
      </c>
      <c r="I201" s="53" t="s">
        <v>152</v>
      </c>
      <c r="J201" s="53" t="s">
        <v>152</v>
      </c>
      <c r="K201" s="53" t="s">
        <v>152</v>
      </c>
      <c r="L201" s="53" t="s">
        <v>152</v>
      </c>
      <c r="M201" s="53" t="s">
        <v>152</v>
      </c>
      <c r="N201" s="53" t="s">
        <v>152</v>
      </c>
      <c r="O201" s="53" t="s">
        <v>152</v>
      </c>
      <c r="P201" s="53" t="s">
        <v>148</v>
      </c>
      <c r="Q201" s="53" t="s">
        <v>148</v>
      </c>
      <c r="R201" s="53" t="s">
        <v>148</v>
      </c>
      <c r="S201" s="53" t="s">
        <v>152</v>
      </c>
      <c r="T201" s="53" t="s">
        <v>152</v>
      </c>
      <c r="U201" s="53" t="s">
        <v>152</v>
      </c>
      <c r="V201" s="53" t="s">
        <v>152</v>
      </c>
      <c r="W201" s="53" t="s">
        <v>152</v>
      </c>
      <c r="X201" s="53" t="s">
        <v>152</v>
      </c>
      <c r="Y201" s="53" t="s">
        <v>148</v>
      </c>
    </row>
    <row r="202" spans="1:25">
      <c r="A202" s="53" t="s">
        <v>642</v>
      </c>
      <c r="B202" s="53" t="s">
        <v>155</v>
      </c>
      <c r="C202" s="53" t="s">
        <v>155</v>
      </c>
      <c r="D202" s="53" t="s">
        <v>149</v>
      </c>
      <c r="E202" s="54" t="s">
        <v>643</v>
      </c>
      <c r="F202" s="55" t="s">
        <v>644</v>
      </c>
      <c r="G202" s="54"/>
      <c r="H202" s="53" t="s">
        <v>152</v>
      </c>
      <c r="I202" s="53" t="s">
        <v>152</v>
      </c>
      <c r="J202" s="53" t="s">
        <v>152</v>
      </c>
      <c r="K202" s="53" t="s">
        <v>152</v>
      </c>
      <c r="L202" s="53" t="s">
        <v>152</v>
      </c>
      <c r="M202" s="53" t="s">
        <v>152</v>
      </c>
      <c r="N202" s="53" t="s">
        <v>152</v>
      </c>
      <c r="O202" s="53" t="s">
        <v>152</v>
      </c>
      <c r="P202" s="53" t="s">
        <v>148</v>
      </c>
      <c r="Q202" s="53" t="s">
        <v>148</v>
      </c>
      <c r="R202" s="53" t="s">
        <v>148</v>
      </c>
      <c r="S202" s="53" t="s">
        <v>152</v>
      </c>
      <c r="T202" s="53" t="s">
        <v>152</v>
      </c>
      <c r="U202" s="53" t="s">
        <v>152</v>
      </c>
      <c r="V202" s="53" t="s">
        <v>152</v>
      </c>
      <c r="W202" s="53" t="s">
        <v>152</v>
      </c>
      <c r="X202" s="53" t="s">
        <v>152</v>
      </c>
      <c r="Y202" s="53" t="s">
        <v>152</v>
      </c>
    </row>
    <row r="203" spans="1:25">
      <c r="A203" s="53" t="s">
        <v>521</v>
      </c>
      <c r="B203" s="53" t="s">
        <v>149</v>
      </c>
      <c r="C203" s="53" t="s">
        <v>155</v>
      </c>
      <c r="D203" s="53" t="s">
        <v>149</v>
      </c>
      <c r="E203" s="54" t="s">
        <v>645</v>
      </c>
      <c r="F203" s="55" t="s">
        <v>646</v>
      </c>
      <c r="G203" s="54"/>
      <c r="H203" s="53" t="s">
        <v>158</v>
      </c>
      <c r="I203" s="53" t="s">
        <v>158</v>
      </c>
      <c r="J203" s="53" t="s">
        <v>176</v>
      </c>
      <c r="K203" s="53" t="s">
        <v>176</v>
      </c>
      <c r="L203" s="53" t="s">
        <v>158</v>
      </c>
      <c r="M203" s="53" t="s">
        <v>152</v>
      </c>
      <c r="N203" s="53" t="s">
        <v>158</v>
      </c>
      <c r="O203" s="53" t="s">
        <v>152</v>
      </c>
      <c r="P203" s="53" t="s">
        <v>148</v>
      </c>
      <c r="Q203" s="53" t="s">
        <v>148</v>
      </c>
      <c r="R203" s="53" t="s">
        <v>148</v>
      </c>
      <c r="S203" s="53" t="s">
        <v>152</v>
      </c>
      <c r="T203" s="53" t="s">
        <v>176</v>
      </c>
      <c r="U203" s="53" t="s">
        <v>176</v>
      </c>
      <c r="V203" s="53" t="s">
        <v>176</v>
      </c>
      <c r="W203" s="53" t="s">
        <v>152</v>
      </c>
      <c r="X203" s="53" t="s">
        <v>152</v>
      </c>
      <c r="Y203" s="53" t="s">
        <v>148</v>
      </c>
    </row>
    <row r="204" spans="1:25">
      <c r="A204" s="53" t="s">
        <v>521</v>
      </c>
      <c r="B204" s="53" t="s">
        <v>155</v>
      </c>
      <c r="C204" s="53" t="s">
        <v>155</v>
      </c>
      <c r="D204" s="53" t="s">
        <v>149</v>
      </c>
      <c r="E204" s="56" t="s">
        <v>647</v>
      </c>
      <c r="F204" s="55" t="s">
        <v>648</v>
      </c>
      <c r="G204" s="54"/>
      <c r="H204" s="53" t="s">
        <v>152</v>
      </c>
      <c r="I204" s="53" t="s">
        <v>152</v>
      </c>
      <c r="J204" s="53" t="s">
        <v>152</v>
      </c>
      <c r="K204" s="53" t="s">
        <v>152</v>
      </c>
      <c r="L204" s="53" t="s">
        <v>152</v>
      </c>
      <c r="M204" s="53" t="s">
        <v>152</v>
      </c>
      <c r="N204" s="53" t="s">
        <v>152</v>
      </c>
      <c r="O204" s="53" t="s">
        <v>152</v>
      </c>
      <c r="P204" s="53" t="s">
        <v>148</v>
      </c>
      <c r="Q204" s="53" t="s">
        <v>148</v>
      </c>
      <c r="R204" s="53" t="s">
        <v>148</v>
      </c>
      <c r="S204" s="53" t="s">
        <v>152</v>
      </c>
      <c r="T204" s="53" t="s">
        <v>152</v>
      </c>
      <c r="U204" s="53" t="s">
        <v>152</v>
      </c>
      <c r="V204" s="53" t="s">
        <v>152</v>
      </c>
      <c r="W204" s="53" t="s">
        <v>152</v>
      </c>
      <c r="X204" s="53" t="s">
        <v>152</v>
      </c>
      <c r="Y204" s="53" t="s">
        <v>148</v>
      </c>
    </row>
    <row r="205" spans="1:25">
      <c r="A205" s="53" t="s">
        <v>622</v>
      </c>
      <c r="B205" s="53" t="s">
        <v>155</v>
      </c>
      <c r="C205" s="53" t="s">
        <v>149</v>
      </c>
      <c r="D205" s="53" t="s">
        <v>149</v>
      </c>
      <c r="E205" s="54" t="s">
        <v>649</v>
      </c>
      <c r="F205" s="55" t="s">
        <v>650</v>
      </c>
      <c r="G205" s="54"/>
      <c r="H205" s="53" t="s">
        <v>158</v>
      </c>
      <c r="I205" s="53" t="s">
        <v>158</v>
      </c>
      <c r="J205" s="53" t="s">
        <v>176</v>
      </c>
      <c r="K205" s="53" t="s">
        <v>176</v>
      </c>
      <c r="L205" s="53" t="s">
        <v>158</v>
      </c>
      <c r="M205" s="53" t="s">
        <v>152</v>
      </c>
      <c r="N205" s="53" t="s">
        <v>158</v>
      </c>
      <c r="O205" s="53" t="s">
        <v>152</v>
      </c>
      <c r="P205" s="53" t="s">
        <v>148</v>
      </c>
      <c r="Q205" s="53" t="s">
        <v>148</v>
      </c>
      <c r="R205" s="53" t="s">
        <v>148</v>
      </c>
      <c r="S205" s="53" t="s">
        <v>152</v>
      </c>
      <c r="T205" s="53" t="s">
        <v>153</v>
      </c>
      <c r="U205" s="53" t="s">
        <v>158</v>
      </c>
      <c r="V205" s="53" t="s">
        <v>158</v>
      </c>
      <c r="W205" s="53" t="s">
        <v>152</v>
      </c>
      <c r="X205" s="53" t="s">
        <v>152</v>
      </c>
      <c r="Y205" s="53" t="s">
        <v>148</v>
      </c>
    </row>
    <row r="206" spans="1:25">
      <c r="A206" s="53" t="s">
        <v>394</v>
      </c>
      <c r="B206" s="53" t="s">
        <v>155</v>
      </c>
      <c r="C206" s="53" t="s">
        <v>149</v>
      </c>
      <c r="D206" s="53" t="s">
        <v>149</v>
      </c>
      <c r="E206" s="54" t="s">
        <v>651</v>
      </c>
      <c r="F206" s="55" t="s">
        <v>652</v>
      </c>
      <c r="G206" s="54"/>
      <c r="H206" s="53" t="s">
        <v>152</v>
      </c>
      <c r="I206" s="53" t="s">
        <v>152</v>
      </c>
      <c r="J206" s="53" t="s">
        <v>152</v>
      </c>
      <c r="K206" s="53" t="s">
        <v>152</v>
      </c>
      <c r="L206" s="53" t="s">
        <v>152</v>
      </c>
      <c r="M206" s="53" t="s">
        <v>152</v>
      </c>
      <c r="N206" s="53" t="s">
        <v>152</v>
      </c>
      <c r="O206" s="53" t="s">
        <v>152</v>
      </c>
      <c r="P206" s="53" t="s">
        <v>148</v>
      </c>
      <c r="Q206" s="53" t="s">
        <v>148</v>
      </c>
      <c r="R206" s="53" t="s">
        <v>148</v>
      </c>
      <c r="S206" s="53" t="s">
        <v>152</v>
      </c>
      <c r="T206" s="53" t="s">
        <v>152</v>
      </c>
      <c r="U206" s="53" t="s">
        <v>152</v>
      </c>
      <c r="V206" s="53" t="s">
        <v>152</v>
      </c>
      <c r="W206" s="53" t="s">
        <v>152</v>
      </c>
      <c r="X206" s="53" t="s">
        <v>152</v>
      </c>
      <c r="Y206" s="53" t="s">
        <v>148</v>
      </c>
    </row>
    <row r="207" spans="1:25">
      <c r="A207" s="53" t="s">
        <v>653</v>
      </c>
      <c r="B207" s="53" t="s">
        <v>149</v>
      </c>
      <c r="C207" s="53" t="s">
        <v>155</v>
      </c>
      <c r="D207" s="53" t="s">
        <v>149</v>
      </c>
      <c r="E207" s="54" t="s">
        <v>654</v>
      </c>
      <c r="F207" s="55" t="s">
        <v>655</v>
      </c>
      <c r="G207" s="54"/>
      <c r="H207" s="53" t="s">
        <v>158</v>
      </c>
      <c r="I207" s="53" t="s">
        <v>158</v>
      </c>
      <c r="J207" s="53" t="s">
        <v>158</v>
      </c>
      <c r="K207" s="53" t="s">
        <v>175</v>
      </c>
      <c r="L207" s="53" t="s">
        <v>158</v>
      </c>
      <c r="M207" s="53" t="s">
        <v>176</v>
      </c>
      <c r="N207" s="53" t="s">
        <v>158</v>
      </c>
      <c r="O207" s="53" t="s">
        <v>158</v>
      </c>
      <c r="P207" s="53" t="s">
        <v>148</v>
      </c>
      <c r="Q207" s="53" t="s">
        <v>148</v>
      </c>
      <c r="R207" s="53" t="s">
        <v>148</v>
      </c>
      <c r="S207" s="53" t="s">
        <v>176</v>
      </c>
      <c r="T207" s="53" t="s">
        <v>158</v>
      </c>
      <c r="U207" s="53" t="s">
        <v>158</v>
      </c>
      <c r="V207" s="53" t="s">
        <v>158</v>
      </c>
      <c r="W207" s="53" t="s">
        <v>152</v>
      </c>
      <c r="X207" s="53" t="s">
        <v>152</v>
      </c>
      <c r="Y207" s="53" t="s">
        <v>148</v>
      </c>
    </row>
    <row r="208" spans="1:25">
      <c r="A208" s="53" t="s">
        <v>656</v>
      </c>
      <c r="B208" s="53" t="s">
        <v>155</v>
      </c>
      <c r="C208" s="53" t="s">
        <v>155</v>
      </c>
      <c r="D208" s="53" t="s">
        <v>149</v>
      </c>
      <c r="E208" s="54" t="s">
        <v>657</v>
      </c>
      <c r="F208" s="55" t="s">
        <v>658</v>
      </c>
      <c r="G208" s="54"/>
      <c r="H208" s="53" t="s">
        <v>158</v>
      </c>
      <c r="I208" s="53" t="s">
        <v>158</v>
      </c>
      <c r="J208" s="53" t="s">
        <v>158</v>
      </c>
      <c r="K208" s="53" t="s">
        <v>176</v>
      </c>
      <c r="L208" s="53" t="s">
        <v>158</v>
      </c>
      <c r="M208" s="53" t="s">
        <v>152</v>
      </c>
      <c r="N208" s="53" t="s">
        <v>158</v>
      </c>
      <c r="O208" s="53" t="s">
        <v>152</v>
      </c>
      <c r="P208" s="53" t="s">
        <v>148</v>
      </c>
      <c r="Q208" s="53" t="s">
        <v>148</v>
      </c>
      <c r="R208" s="53" t="s">
        <v>148</v>
      </c>
      <c r="S208" s="53" t="s">
        <v>152</v>
      </c>
      <c r="T208" s="53" t="s">
        <v>158</v>
      </c>
      <c r="U208" s="53" t="s">
        <v>158</v>
      </c>
      <c r="V208" s="53" t="s">
        <v>158</v>
      </c>
      <c r="W208" s="53" t="s">
        <v>152</v>
      </c>
      <c r="X208" s="53" t="s">
        <v>148</v>
      </c>
      <c r="Y208" s="53" t="s">
        <v>148</v>
      </c>
    </row>
    <row r="209" spans="1:25">
      <c r="A209" s="53" t="s">
        <v>207</v>
      </c>
      <c r="B209" s="53" t="s">
        <v>149</v>
      </c>
      <c r="C209" s="53" t="s">
        <v>155</v>
      </c>
      <c r="D209" s="53" t="s">
        <v>149</v>
      </c>
      <c r="E209" s="54" t="s">
        <v>659</v>
      </c>
      <c r="F209" s="55" t="s">
        <v>660</v>
      </c>
      <c r="G209" s="54"/>
      <c r="H209" s="53" t="s">
        <v>158</v>
      </c>
      <c r="I209" s="53" t="s">
        <v>158</v>
      </c>
      <c r="J209" s="53" t="s">
        <v>158</v>
      </c>
      <c r="K209" s="53" t="s">
        <v>175</v>
      </c>
      <c r="L209" s="53" t="s">
        <v>158</v>
      </c>
      <c r="M209" s="53" t="s">
        <v>153</v>
      </c>
      <c r="N209" s="53" t="s">
        <v>158</v>
      </c>
      <c r="O209" s="53" t="s">
        <v>152</v>
      </c>
      <c r="P209" s="53" t="s">
        <v>148</v>
      </c>
      <c r="Q209" s="53" t="s">
        <v>148</v>
      </c>
      <c r="R209" s="53" t="s">
        <v>148</v>
      </c>
      <c r="S209" s="53" t="s">
        <v>153</v>
      </c>
      <c r="T209" s="53" t="s">
        <v>158</v>
      </c>
      <c r="U209" s="53" t="s">
        <v>158</v>
      </c>
      <c r="V209" s="53" t="s">
        <v>158</v>
      </c>
      <c r="W209" s="53" t="s">
        <v>152</v>
      </c>
      <c r="X209" s="53" t="s">
        <v>148</v>
      </c>
      <c r="Y209" s="53" t="s">
        <v>152</v>
      </c>
    </row>
    <row r="210" spans="1:25">
      <c r="A210" s="53" t="s">
        <v>207</v>
      </c>
      <c r="B210" s="53" t="s">
        <v>149</v>
      </c>
      <c r="C210" s="53" t="s">
        <v>155</v>
      </c>
      <c r="D210" s="53" t="s">
        <v>149</v>
      </c>
      <c r="E210" s="54" t="s">
        <v>661</v>
      </c>
      <c r="F210" s="55" t="s">
        <v>662</v>
      </c>
      <c r="G210" s="54"/>
      <c r="H210" s="53" t="s">
        <v>158</v>
      </c>
      <c r="I210" s="53" t="s">
        <v>158</v>
      </c>
      <c r="J210" s="53" t="s">
        <v>176</v>
      </c>
      <c r="K210" s="53" t="s">
        <v>176</v>
      </c>
      <c r="L210" s="53" t="s">
        <v>158</v>
      </c>
      <c r="M210" s="53" t="s">
        <v>152</v>
      </c>
      <c r="N210" s="53" t="s">
        <v>158</v>
      </c>
      <c r="O210" s="53" t="s">
        <v>152</v>
      </c>
      <c r="P210" s="53" t="s">
        <v>148</v>
      </c>
      <c r="Q210" s="53" t="s">
        <v>148</v>
      </c>
      <c r="R210" s="53" t="s">
        <v>148</v>
      </c>
      <c r="S210" s="53" t="s">
        <v>152</v>
      </c>
      <c r="T210" s="53" t="s">
        <v>158</v>
      </c>
      <c r="U210" s="53" t="s">
        <v>158</v>
      </c>
      <c r="V210" s="53" t="s">
        <v>158</v>
      </c>
      <c r="W210" s="53" t="s">
        <v>152</v>
      </c>
      <c r="X210" s="53" t="s">
        <v>152</v>
      </c>
      <c r="Y210" s="53" t="s">
        <v>158</v>
      </c>
    </row>
    <row r="211" spans="1:25">
      <c r="A211" s="53" t="s">
        <v>663</v>
      </c>
      <c r="B211" s="53" t="s">
        <v>155</v>
      </c>
      <c r="C211" s="53" t="s">
        <v>155</v>
      </c>
      <c r="D211" s="53" t="s">
        <v>149</v>
      </c>
      <c r="E211" s="54" t="s">
        <v>664</v>
      </c>
      <c r="F211" s="55" t="s">
        <v>665</v>
      </c>
      <c r="G211" s="54"/>
      <c r="H211" s="53" t="s">
        <v>257</v>
      </c>
      <c r="I211" s="53" t="s">
        <v>153</v>
      </c>
      <c r="J211" s="53" t="s">
        <v>152</v>
      </c>
      <c r="K211" s="53" t="s">
        <v>152</v>
      </c>
      <c r="L211" s="53" t="s">
        <v>158</v>
      </c>
      <c r="M211" s="53" t="s">
        <v>152</v>
      </c>
      <c r="N211" s="53" t="s">
        <v>176</v>
      </c>
      <c r="O211" s="53" t="s">
        <v>148</v>
      </c>
      <c r="P211" s="53" t="s">
        <v>148</v>
      </c>
      <c r="Q211" s="53" t="s">
        <v>158</v>
      </c>
      <c r="R211" s="53" t="s">
        <v>148</v>
      </c>
      <c r="S211" s="53" t="s">
        <v>152</v>
      </c>
      <c r="T211" s="53" t="s">
        <v>153</v>
      </c>
      <c r="U211" s="53" t="s">
        <v>153</v>
      </c>
      <c r="V211" s="53" t="s">
        <v>176</v>
      </c>
      <c r="W211" s="53" t="s">
        <v>148</v>
      </c>
      <c r="X211" s="53" t="s">
        <v>148</v>
      </c>
      <c r="Y211" s="53" t="s">
        <v>152</v>
      </c>
    </row>
    <row r="212" spans="1:25">
      <c r="A212" s="53" t="s">
        <v>478</v>
      </c>
      <c r="B212" s="53" t="s">
        <v>155</v>
      </c>
      <c r="C212" s="53" t="s">
        <v>155</v>
      </c>
      <c r="D212" s="53" t="s">
        <v>149</v>
      </c>
      <c r="E212" s="54" t="s">
        <v>666</v>
      </c>
      <c r="F212" s="55" t="s">
        <v>667</v>
      </c>
      <c r="G212" s="54"/>
      <c r="H212" s="53" t="s">
        <v>158</v>
      </c>
      <c r="I212" s="53" t="s">
        <v>158</v>
      </c>
      <c r="J212" s="53" t="s">
        <v>158</v>
      </c>
      <c r="K212" s="53" t="s">
        <v>175</v>
      </c>
      <c r="L212" s="53" t="s">
        <v>158</v>
      </c>
      <c r="M212" s="53" t="s">
        <v>153</v>
      </c>
      <c r="N212" s="53" t="s">
        <v>158</v>
      </c>
      <c r="O212" s="53" t="s">
        <v>153</v>
      </c>
      <c r="P212" s="53" t="s">
        <v>148</v>
      </c>
      <c r="Q212" s="53" t="s">
        <v>148</v>
      </c>
      <c r="R212" s="53" t="s">
        <v>148</v>
      </c>
      <c r="S212" s="53" t="s">
        <v>176</v>
      </c>
      <c r="T212" s="53" t="s">
        <v>158</v>
      </c>
      <c r="U212" s="53" t="s">
        <v>158</v>
      </c>
      <c r="V212" s="53" t="s">
        <v>158</v>
      </c>
      <c r="W212" s="53" t="s">
        <v>152</v>
      </c>
      <c r="X212" s="53" t="s">
        <v>152</v>
      </c>
      <c r="Y212" s="53" t="s">
        <v>152</v>
      </c>
    </row>
    <row r="213" spans="1:25">
      <c r="A213" s="53" t="s">
        <v>668</v>
      </c>
      <c r="B213" s="53" t="s">
        <v>155</v>
      </c>
      <c r="C213" s="53" t="s">
        <v>155</v>
      </c>
      <c r="D213" s="53" t="s">
        <v>149</v>
      </c>
      <c r="E213" s="54" t="s">
        <v>669</v>
      </c>
      <c r="F213" s="55" t="s">
        <v>670</v>
      </c>
      <c r="G213" s="54"/>
      <c r="H213" s="53" t="s">
        <v>158</v>
      </c>
      <c r="I213" s="53" t="s">
        <v>158</v>
      </c>
      <c r="J213" s="53" t="s">
        <v>176</v>
      </c>
      <c r="K213" s="53" t="s">
        <v>176</v>
      </c>
      <c r="L213" s="53" t="s">
        <v>158</v>
      </c>
      <c r="M213" s="53" t="s">
        <v>152</v>
      </c>
      <c r="N213" s="53" t="s">
        <v>158</v>
      </c>
      <c r="O213" s="53" t="s">
        <v>152</v>
      </c>
      <c r="P213" s="53" t="s">
        <v>148</v>
      </c>
      <c r="Q213" s="53" t="s">
        <v>148</v>
      </c>
      <c r="R213" s="53" t="s">
        <v>148</v>
      </c>
      <c r="S213" s="53" t="s">
        <v>152</v>
      </c>
      <c r="T213" s="53" t="s">
        <v>158</v>
      </c>
      <c r="U213" s="53" t="s">
        <v>176</v>
      </c>
      <c r="V213" s="53" t="s">
        <v>176</v>
      </c>
      <c r="W213" s="53" t="s">
        <v>152</v>
      </c>
      <c r="X213" s="53" t="s">
        <v>152</v>
      </c>
      <c r="Y213" s="53" t="s">
        <v>158</v>
      </c>
    </row>
    <row r="214" spans="1:25">
      <c r="A214" s="53" t="s">
        <v>515</v>
      </c>
      <c r="B214" s="53" t="s">
        <v>155</v>
      </c>
      <c r="C214" s="53" t="s">
        <v>149</v>
      </c>
      <c r="D214" s="53" t="s">
        <v>149</v>
      </c>
      <c r="E214" s="54" t="s">
        <v>671</v>
      </c>
      <c r="F214" s="55" t="s">
        <v>672</v>
      </c>
      <c r="G214" s="54"/>
      <c r="H214" s="53" t="s">
        <v>152</v>
      </c>
      <c r="I214" s="53" t="s">
        <v>152</v>
      </c>
      <c r="J214" s="53" t="s">
        <v>152</v>
      </c>
      <c r="K214" s="53" t="s">
        <v>152</v>
      </c>
      <c r="L214" s="53" t="s">
        <v>152</v>
      </c>
      <c r="M214" s="53" t="s">
        <v>152</v>
      </c>
      <c r="N214" s="53" t="s">
        <v>152</v>
      </c>
      <c r="O214" s="53" t="s">
        <v>152</v>
      </c>
      <c r="P214" s="53" t="s">
        <v>148</v>
      </c>
      <c r="Q214" s="53" t="s">
        <v>148</v>
      </c>
      <c r="R214" s="53" t="s">
        <v>148</v>
      </c>
      <c r="S214" s="53" t="s">
        <v>152</v>
      </c>
      <c r="T214" s="53" t="s">
        <v>152</v>
      </c>
      <c r="U214" s="53" t="s">
        <v>152</v>
      </c>
      <c r="V214" s="53" t="s">
        <v>152</v>
      </c>
      <c r="W214" s="53" t="s">
        <v>152</v>
      </c>
      <c r="X214" s="53" t="s">
        <v>152</v>
      </c>
      <c r="Y214" s="53" t="s">
        <v>148</v>
      </c>
    </row>
    <row r="215" spans="1:25">
      <c r="A215" s="53" t="s">
        <v>148</v>
      </c>
      <c r="B215" s="53" t="s">
        <v>155</v>
      </c>
      <c r="C215" s="53" t="s">
        <v>149</v>
      </c>
      <c r="D215" s="53" t="s">
        <v>149</v>
      </c>
      <c r="E215" s="54" t="s">
        <v>673</v>
      </c>
      <c r="F215" s="55" t="s">
        <v>674</v>
      </c>
      <c r="G215" s="54"/>
      <c r="H215" s="53" t="s">
        <v>152</v>
      </c>
      <c r="I215" s="53" t="s">
        <v>152</v>
      </c>
      <c r="J215" s="53" t="s">
        <v>152</v>
      </c>
      <c r="K215" s="53" t="s">
        <v>152</v>
      </c>
      <c r="L215" s="53" t="s">
        <v>152</v>
      </c>
      <c r="M215" s="53" t="s">
        <v>152</v>
      </c>
      <c r="N215" s="53" t="s">
        <v>152</v>
      </c>
      <c r="O215" s="53" t="s">
        <v>152</v>
      </c>
      <c r="P215" s="53" t="s">
        <v>148</v>
      </c>
      <c r="Q215" s="53" t="s">
        <v>148</v>
      </c>
      <c r="R215" s="53" t="s">
        <v>148</v>
      </c>
      <c r="S215" s="53" t="s">
        <v>152</v>
      </c>
      <c r="T215" s="53" t="s">
        <v>152</v>
      </c>
      <c r="U215" s="53" t="s">
        <v>152</v>
      </c>
      <c r="V215" s="53" t="s">
        <v>152</v>
      </c>
      <c r="W215" s="53" t="s">
        <v>152</v>
      </c>
      <c r="X215" s="53" t="s">
        <v>152</v>
      </c>
      <c r="Y215" s="53" t="s">
        <v>148</v>
      </c>
    </row>
    <row r="216" spans="1:25">
      <c r="A216" s="53" t="s">
        <v>214</v>
      </c>
      <c r="B216" s="53" t="s">
        <v>155</v>
      </c>
      <c r="C216" s="53" t="s">
        <v>149</v>
      </c>
      <c r="D216" s="53" t="s">
        <v>149</v>
      </c>
      <c r="E216" s="54" t="s">
        <v>675</v>
      </c>
      <c r="F216" s="55" t="s">
        <v>676</v>
      </c>
      <c r="G216" s="54"/>
      <c r="H216" s="53" t="s">
        <v>148</v>
      </c>
      <c r="I216" s="53" t="s">
        <v>148</v>
      </c>
      <c r="J216" s="53" t="s">
        <v>148</v>
      </c>
      <c r="K216" s="53" t="s">
        <v>148</v>
      </c>
      <c r="L216" s="53" t="s">
        <v>148</v>
      </c>
      <c r="M216" s="53" t="s">
        <v>148</v>
      </c>
      <c r="N216" s="53" t="s">
        <v>148</v>
      </c>
      <c r="O216" s="53" t="s">
        <v>148</v>
      </c>
      <c r="P216" s="53" t="s">
        <v>148</v>
      </c>
      <c r="Q216" s="53" t="s">
        <v>148</v>
      </c>
      <c r="R216" s="53" t="s">
        <v>148</v>
      </c>
      <c r="S216" s="53" t="s">
        <v>148</v>
      </c>
      <c r="T216" s="53" t="s">
        <v>148</v>
      </c>
      <c r="U216" s="53" t="s">
        <v>148</v>
      </c>
      <c r="V216" s="53" t="s">
        <v>148</v>
      </c>
      <c r="W216" s="53" t="s">
        <v>148</v>
      </c>
      <c r="X216" s="53" t="s">
        <v>148</v>
      </c>
      <c r="Y216" s="53" t="s">
        <v>148</v>
      </c>
    </row>
    <row r="217" spans="1:25">
      <c r="A217" s="53" t="s">
        <v>214</v>
      </c>
      <c r="B217" s="53" t="s">
        <v>155</v>
      </c>
      <c r="C217" s="53" t="s">
        <v>149</v>
      </c>
      <c r="D217" s="53" t="s">
        <v>149</v>
      </c>
      <c r="E217" s="54" t="s">
        <v>677</v>
      </c>
      <c r="F217" s="55" t="s">
        <v>678</v>
      </c>
      <c r="G217" s="54"/>
      <c r="H217" s="53" t="s">
        <v>152</v>
      </c>
      <c r="I217" s="53" t="s">
        <v>152</v>
      </c>
      <c r="J217" s="53" t="s">
        <v>152</v>
      </c>
      <c r="K217" s="53" t="s">
        <v>152</v>
      </c>
      <c r="L217" s="53" t="s">
        <v>152</v>
      </c>
      <c r="M217" s="53" t="s">
        <v>152</v>
      </c>
      <c r="N217" s="53" t="s">
        <v>152</v>
      </c>
      <c r="O217" s="53" t="s">
        <v>152</v>
      </c>
      <c r="P217" s="53" t="s">
        <v>148</v>
      </c>
      <c r="Q217" s="53" t="s">
        <v>148</v>
      </c>
      <c r="R217" s="53" t="s">
        <v>148</v>
      </c>
      <c r="S217" s="53" t="s">
        <v>152</v>
      </c>
      <c r="T217" s="53" t="s">
        <v>152</v>
      </c>
      <c r="U217" s="53" t="s">
        <v>152</v>
      </c>
      <c r="V217" s="53" t="s">
        <v>152</v>
      </c>
      <c r="W217" s="53" t="s">
        <v>152</v>
      </c>
      <c r="X217" s="53" t="s">
        <v>152</v>
      </c>
      <c r="Y217" s="53" t="s">
        <v>148</v>
      </c>
    </row>
    <row r="218" spans="1:25">
      <c r="A218" s="53" t="s">
        <v>567</v>
      </c>
      <c r="B218" s="53" t="s">
        <v>155</v>
      </c>
      <c r="C218" s="53" t="s">
        <v>149</v>
      </c>
      <c r="D218" s="53" t="s">
        <v>149</v>
      </c>
      <c r="E218" s="54" t="s">
        <v>679</v>
      </c>
      <c r="F218" s="55" t="s">
        <v>680</v>
      </c>
      <c r="G218" s="54"/>
      <c r="H218" s="53" t="s">
        <v>176</v>
      </c>
      <c r="I218" s="53" t="s">
        <v>176</v>
      </c>
      <c r="J218" s="53" t="s">
        <v>153</v>
      </c>
      <c r="K218" s="53" t="s">
        <v>152</v>
      </c>
      <c r="L218" s="53" t="s">
        <v>158</v>
      </c>
      <c r="M218" s="53" t="s">
        <v>152</v>
      </c>
      <c r="N218" s="53" t="s">
        <v>176</v>
      </c>
      <c r="O218" s="53" t="s">
        <v>152</v>
      </c>
      <c r="P218" s="53" t="s">
        <v>148</v>
      </c>
      <c r="Q218" s="53" t="s">
        <v>148</v>
      </c>
      <c r="R218" s="53" t="s">
        <v>148</v>
      </c>
      <c r="S218" s="53" t="s">
        <v>152</v>
      </c>
      <c r="T218" s="53" t="s">
        <v>153</v>
      </c>
      <c r="U218" s="53" t="s">
        <v>153</v>
      </c>
      <c r="V218" s="53" t="s">
        <v>153</v>
      </c>
      <c r="W218" s="53" t="s">
        <v>152</v>
      </c>
      <c r="X218" s="53" t="s">
        <v>148</v>
      </c>
      <c r="Y218" s="53" t="s">
        <v>148</v>
      </c>
    </row>
    <row r="219" spans="1:25">
      <c r="A219" s="53" t="s">
        <v>567</v>
      </c>
      <c r="B219" s="53" t="s">
        <v>155</v>
      </c>
      <c r="C219" s="53" t="s">
        <v>149</v>
      </c>
      <c r="D219" s="53" t="s">
        <v>149</v>
      </c>
      <c r="E219" s="54" t="s">
        <v>681</v>
      </c>
      <c r="F219" s="55" t="s">
        <v>682</v>
      </c>
      <c r="G219" s="54"/>
      <c r="H219" s="53" t="s">
        <v>176</v>
      </c>
      <c r="I219" s="53" t="s">
        <v>176</v>
      </c>
      <c r="J219" s="53" t="s">
        <v>153</v>
      </c>
      <c r="K219" s="53" t="s">
        <v>153</v>
      </c>
      <c r="L219" s="53" t="s">
        <v>176</v>
      </c>
      <c r="M219" s="53" t="s">
        <v>152</v>
      </c>
      <c r="N219" s="53" t="s">
        <v>176</v>
      </c>
      <c r="O219" s="53" t="s">
        <v>152</v>
      </c>
      <c r="P219" s="53" t="s">
        <v>148</v>
      </c>
      <c r="Q219" s="53" t="s">
        <v>148</v>
      </c>
      <c r="R219" s="53" t="s">
        <v>148</v>
      </c>
      <c r="S219" s="53" t="s">
        <v>152</v>
      </c>
      <c r="T219" s="53" t="s">
        <v>153</v>
      </c>
      <c r="U219" s="53" t="s">
        <v>176</v>
      </c>
      <c r="V219" s="53" t="s">
        <v>153</v>
      </c>
      <c r="W219" s="53" t="s">
        <v>152</v>
      </c>
      <c r="X219" s="53" t="s">
        <v>148</v>
      </c>
      <c r="Y219" s="53" t="s">
        <v>148</v>
      </c>
    </row>
    <row r="220" spans="1:25">
      <c r="A220" s="53" t="s">
        <v>219</v>
      </c>
      <c r="B220" s="53" t="s">
        <v>155</v>
      </c>
      <c r="C220" s="53" t="s">
        <v>155</v>
      </c>
      <c r="D220" s="53" t="s">
        <v>149</v>
      </c>
      <c r="E220" s="54" t="s">
        <v>683</v>
      </c>
      <c r="F220" s="55" t="s">
        <v>684</v>
      </c>
      <c r="G220" s="54"/>
      <c r="H220" s="53" t="s">
        <v>152</v>
      </c>
      <c r="I220" s="53" t="s">
        <v>152</v>
      </c>
      <c r="J220" s="53" t="s">
        <v>152</v>
      </c>
      <c r="K220" s="53" t="s">
        <v>152</v>
      </c>
      <c r="L220" s="53" t="s">
        <v>152</v>
      </c>
      <c r="M220" s="53" t="s">
        <v>152</v>
      </c>
      <c r="N220" s="53" t="s">
        <v>152</v>
      </c>
      <c r="O220" s="53" t="s">
        <v>152</v>
      </c>
      <c r="P220" s="53" t="s">
        <v>148</v>
      </c>
      <c r="Q220" s="53" t="s">
        <v>148</v>
      </c>
      <c r="R220" s="53" t="s">
        <v>148</v>
      </c>
      <c r="S220" s="53" t="s">
        <v>152</v>
      </c>
      <c r="T220" s="53" t="s">
        <v>152</v>
      </c>
      <c r="U220" s="53" t="s">
        <v>152</v>
      </c>
      <c r="V220" s="53" t="s">
        <v>152</v>
      </c>
      <c r="W220" s="53" t="s">
        <v>152</v>
      </c>
      <c r="X220" s="53" t="s">
        <v>152</v>
      </c>
      <c r="Y220" s="53" t="s">
        <v>148</v>
      </c>
    </row>
    <row r="221" spans="1:25">
      <c r="A221" s="53" t="s">
        <v>478</v>
      </c>
      <c r="B221" s="53" t="s">
        <v>155</v>
      </c>
      <c r="C221" s="53" t="s">
        <v>149</v>
      </c>
      <c r="D221" s="53" t="s">
        <v>149</v>
      </c>
      <c r="E221" s="54" t="s">
        <v>685</v>
      </c>
      <c r="F221" s="55" t="s">
        <v>686</v>
      </c>
      <c r="G221" s="54"/>
      <c r="H221" s="53" t="s">
        <v>158</v>
      </c>
      <c r="I221" s="53" t="s">
        <v>158</v>
      </c>
      <c r="J221" s="53" t="s">
        <v>158</v>
      </c>
      <c r="K221" s="53" t="s">
        <v>176</v>
      </c>
      <c r="L221" s="53" t="s">
        <v>158</v>
      </c>
      <c r="M221" s="53" t="s">
        <v>176</v>
      </c>
      <c r="N221" s="53" t="s">
        <v>158</v>
      </c>
      <c r="O221" s="53" t="s">
        <v>152</v>
      </c>
      <c r="P221" s="53" t="s">
        <v>148</v>
      </c>
      <c r="Q221" s="53" t="s">
        <v>148</v>
      </c>
      <c r="R221" s="53" t="s">
        <v>148</v>
      </c>
      <c r="S221" s="53" t="s">
        <v>153</v>
      </c>
      <c r="T221" s="53" t="s">
        <v>158</v>
      </c>
      <c r="U221" s="53" t="s">
        <v>158</v>
      </c>
      <c r="V221" s="53" t="s">
        <v>158</v>
      </c>
      <c r="W221" s="53" t="s">
        <v>152</v>
      </c>
      <c r="X221" s="53" t="s">
        <v>152</v>
      </c>
      <c r="Y221" s="53" t="s">
        <v>152</v>
      </c>
    </row>
    <row r="222" spans="1:25">
      <c r="A222" s="53" t="s">
        <v>450</v>
      </c>
      <c r="B222" s="53" t="s">
        <v>374</v>
      </c>
      <c r="C222" s="53" t="s">
        <v>149</v>
      </c>
      <c r="D222" s="53" t="s">
        <v>149</v>
      </c>
      <c r="E222" s="54" t="s">
        <v>687</v>
      </c>
      <c r="F222" s="55" t="s">
        <v>688</v>
      </c>
      <c r="G222" s="54"/>
      <c r="H222" s="53" t="s">
        <v>152</v>
      </c>
      <c r="I222" s="53" t="s">
        <v>152</v>
      </c>
      <c r="J222" s="53" t="s">
        <v>152</v>
      </c>
      <c r="K222" s="53" t="s">
        <v>152</v>
      </c>
      <c r="L222" s="53" t="s">
        <v>152</v>
      </c>
      <c r="M222" s="53" t="s">
        <v>152</v>
      </c>
      <c r="N222" s="53" t="s">
        <v>152</v>
      </c>
      <c r="O222" s="53" t="s">
        <v>152</v>
      </c>
      <c r="P222" s="53" t="s">
        <v>148</v>
      </c>
      <c r="Q222" s="53" t="s">
        <v>148</v>
      </c>
      <c r="R222" s="53" t="s">
        <v>148</v>
      </c>
      <c r="S222" s="53" t="s">
        <v>152</v>
      </c>
      <c r="T222" s="53" t="s">
        <v>152</v>
      </c>
      <c r="U222" s="53" t="s">
        <v>152</v>
      </c>
      <c r="V222" s="53" t="s">
        <v>152</v>
      </c>
      <c r="W222" s="53" t="s">
        <v>152</v>
      </c>
      <c r="X222" s="53" t="s">
        <v>152</v>
      </c>
      <c r="Y222" s="53" t="s">
        <v>148</v>
      </c>
    </row>
    <row r="223" spans="1:25">
      <c r="A223" s="53" t="s">
        <v>689</v>
      </c>
      <c r="B223" s="53" t="s">
        <v>155</v>
      </c>
      <c r="C223" s="53" t="s">
        <v>149</v>
      </c>
      <c r="D223" s="53" t="s">
        <v>149</v>
      </c>
      <c r="E223" s="54" t="s">
        <v>690</v>
      </c>
      <c r="F223" s="55" t="s">
        <v>691</v>
      </c>
      <c r="G223" s="54"/>
      <c r="H223" s="53" t="s">
        <v>158</v>
      </c>
      <c r="I223" s="53" t="s">
        <v>158</v>
      </c>
      <c r="J223" s="53" t="s">
        <v>176</v>
      </c>
      <c r="K223" s="53" t="s">
        <v>176</v>
      </c>
      <c r="L223" s="53" t="s">
        <v>158</v>
      </c>
      <c r="M223" s="53" t="s">
        <v>152</v>
      </c>
      <c r="N223" s="53" t="s">
        <v>176</v>
      </c>
      <c r="O223" s="53" t="s">
        <v>176</v>
      </c>
      <c r="P223" s="53" t="s">
        <v>148</v>
      </c>
      <c r="Q223" s="53" t="s">
        <v>148</v>
      </c>
      <c r="R223" s="53" t="s">
        <v>148</v>
      </c>
      <c r="S223" s="53" t="s">
        <v>153</v>
      </c>
      <c r="T223" s="53" t="s">
        <v>176</v>
      </c>
      <c r="U223" s="53" t="s">
        <v>176</v>
      </c>
      <c r="V223" s="53" t="s">
        <v>176</v>
      </c>
      <c r="W223" s="53" t="s">
        <v>152</v>
      </c>
      <c r="X223" s="53" t="s">
        <v>148</v>
      </c>
      <c r="Y223" s="53" t="s">
        <v>148</v>
      </c>
    </row>
    <row r="224" spans="1:25">
      <c r="A224" s="53" t="s">
        <v>692</v>
      </c>
      <c r="B224" s="53" t="s">
        <v>155</v>
      </c>
      <c r="C224" s="53" t="s">
        <v>149</v>
      </c>
      <c r="D224" s="53" t="s">
        <v>149</v>
      </c>
      <c r="E224" s="54" t="s">
        <v>693</v>
      </c>
      <c r="F224" s="55" t="s">
        <v>694</v>
      </c>
      <c r="G224" s="54"/>
      <c r="H224" s="53" t="s">
        <v>152</v>
      </c>
      <c r="I224" s="53" t="s">
        <v>152</v>
      </c>
      <c r="J224" s="53" t="s">
        <v>152</v>
      </c>
      <c r="K224" s="53" t="s">
        <v>152</v>
      </c>
      <c r="L224" s="53" t="s">
        <v>152</v>
      </c>
      <c r="M224" s="53" t="s">
        <v>152</v>
      </c>
      <c r="N224" s="53" t="s">
        <v>152</v>
      </c>
      <c r="O224" s="53" t="s">
        <v>152</v>
      </c>
      <c r="P224" s="53" t="s">
        <v>148</v>
      </c>
      <c r="Q224" s="53" t="s">
        <v>148</v>
      </c>
      <c r="R224" s="53" t="s">
        <v>148</v>
      </c>
      <c r="S224" s="53" t="s">
        <v>152</v>
      </c>
      <c r="T224" s="53" t="s">
        <v>152</v>
      </c>
      <c r="U224" s="53" t="s">
        <v>152</v>
      </c>
      <c r="V224" s="53" t="s">
        <v>152</v>
      </c>
      <c r="W224" s="53" t="s">
        <v>152</v>
      </c>
      <c r="X224" s="53" t="s">
        <v>152</v>
      </c>
      <c r="Y224" s="53" t="s">
        <v>148</v>
      </c>
    </row>
    <row r="225" spans="1:25">
      <c r="A225" s="53" t="s">
        <v>204</v>
      </c>
      <c r="B225" s="53" t="s">
        <v>155</v>
      </c>
      <c r="C225" s="53" t="s">
        <v>149</v>
      </c>
      <c r="D225" s="53" t="s">
        <v>149</v>
      </c>
      <c r="E225" s="54" t="s">
        <v>695</v>
      </c>
      <c r="F225" s="55" t="s">
        <v>696</v>
      </c>
      <c r="G225" s="54"/>
      <c r="H225" s="53" t="s">
        <v>152</v>
      </c>
      <c r="I225" s="53" t="s">
        <v>152</v>
      </c>
      <c r="J225" s="53" t="s">
        <v>152</v>
      </c>
      <c r="K225" s="53" t="s">
        <v>152</v>
      </c>
      <c r="L225" s="53" t="s">
        <v>152</v>
      </c>
      <c r="M225" s="53" t="s">
        <v>152</v>
      </c>
      <c r="N225" s="53" t="s">
        <v>152</v>
      </c>
      <c r="O225" s="53" t="s">
        <v>152</v>
      </c>
      <c r="P225" s="53" t="s">
        <v>148</v>
      </c>
      <c r="Q225" s="53" t="s">
        <v>148</v>
      </c>
      <c r="R225" s="53" t="s">
        <v>148</v>
      </c>
      <c r="S225" s="53" t="s">
        <v>152</v>
      </c>
      <c r="T225" s="53" t="s">
        <v>152</v>
      </c>
      <c r="U225" s="53" t="s">
        <v>152</v>
      </c>
      <c r="V225" s="53" t="s">
        <v>152</v>
      </c>
      <c r="W225" s="53" t="s">
        <v>152</v>
      </c>
      <c r="X225" s="53" t="s">
        <v>152</v>
      </c>
      <c r="Y225" s="53" t="s">
        <v>148</v>
      </c>
    </row>
    <row r="226" spans="1:25">
      <c r="A226" s="53" t="s">
        <v>653</v>
      </c>
      <c r="B226" s="53" t="s">
        <v>155</v>
      </c>
      <c r="C226" s="53" t="s">
        <v>149</v>
      </c>
      <c r="D226" s="53" t="s">
        <v>149</v>
      </c>
      <c r="E226" s="54" t="s">
        <v>697</v>
      </c>
      <c r="F226" s="55" t="s">
        <v>698</v>
      </c>
      <c r="G226" s="54"/>
      <c r="H226" s="53" t="s">
        <v>158</v>
      </c>
      <c r="I226" s="53" t="s">
        <v>176</v>
      </c>
      <c r="J226" s="53" t="s">
        <v>176</v>
      </c>
      <c r="K226" s="53" t="s">
        <v>153</v>
      </c>
      <c r="L226" s="53" t="s">
        <v>158</v>
      </c>
      <c r="M226" s="53" t="s">
        <v>176</v>
      </c>
      <c r="N226" s="53" t="s">
        <v>158</v>
      </c>
      <c r="O226" s="53" t="s">
        <v>152</v>
      </c>
      <c r="P226" s="53" t="s">
        <v>148</v>
      </c>
      <c r="Q226" s="53" t="s">
        <v>148</v>
      </c>
      <c r="R226" s="53" t="s">
        <v>148</v>
      </c>
      <c r="S226" s="53" t="s">
        <v>176</v>
      </c>
      <c r="T226" s="53" t="s">
        <v>176</v>
      </c>
      <c r="U226" s="53" t="s">
        <v>158</v>
      </c>
      <c r="V226" s="53" t="s">
        <v>176</v>
      </c>
      <c r="W226" s="53" t="s">
        <v>152</v>
      </c>
      <c r="X226" s="53" t="s">
        <v>152</v>
      </c>
      <c r="Y226" s="53" t="s">
        <v>148</v>
      </c>
    </row>
    <row r="227" spans="1:25">
      <c r="A227" s="53" t="s">
        <v>653</v>
      </c>
      <c r="B227" s="53" t="s">
        <v>155</v>
      </c>
      <c r="C227" s="53" t="s">
        <v>149</v>
      </c>
      <c r="D227" s="53" t="s">
        <v>149</v>
      </c>
      <c r="E227" s="54" t="s">
        <v>699</v>
      </c>
      <c r="F227" s="55" t="s">
        <v>700</v>
      </c>
      <c r="G227" s="54"/>
      <c r="H227" s="53" t="s">
        <v>158</v>
      </c>
      <c r="I227" s="53" t="s">
        <v>176</v>
      </c>
      <c r="J227" s="53" t="s">
        <v>153</v>
      </c>
      <c r="K227" s="53" t="s">
        <v>153</v>
      </c>
      <c r="L227" s="53" t="s">
        <v>158</v>
      </c>
      <c r="M227" s="53" t="s">
        <v>176</v>
      </c>
      <c r="N227" s="53" t="s">
        <v>158</v>
      </c>
      <c r="O227" s="53" t="s">
        <v>152</v>
      </c>
      <c r="P227" s="53" t="s">
        <v>148</v>
      </c>
      <c r="Q227" s="53" t="s">
        <v>148</v>
      </c>
      <c r="R227" s="53" t="s">
        <v>148</v>
      </c>
      <c r="S227" s="53" t="s">
        <v>176</v>
      </c>
      <c r="T227" s="53" t="s">
        <v>176</v>
      </c>
      <c r="U227" s="53" t="s">
        <v>158</v>
      </c>
      <c r="V227" s="53" t="s">
        <v>176</v>
      </c>
      <c r="W227" s="53" t="s">
        <v>152</v>
      </c>
      <c r="X227" s="53" t="s">
        <v>152</v>
      </c>
      <c r="Y227" s="53" t="s">
        <v>148</v>
      </c>
    </row>
    <row r="228" spans="1:25">
      <c r="A228" s="53" t="s">
        <v>701</v>
      </c>
      <c r="B228" s="53" t="s">
        <v>155</v>
      </c>
      <c r="C228" s="53" t="s">
        <v>149</v>
      </c>
      <c r="D228" s="53" t="s">
        <v>149</v>
      </c>
      <c r="E228" s="56" t="s">
        <v>702</v>
      </c>
      <c r="F228" s="55" t="s">
        <v>703</v>
      </c>
      <c r="G228" s="54"/>
      <c r="H228" s="53" t="s">
        <v>158</v>
      </c>
      <c r="I228" s="53" t="s">
        <v>176</v>
      </c>
      <c r="J228" s="53" t="s">
        <v>153</v>
      </c>
      <c r="K228" s="53" t="s">
        <v>153</v>
      </c>
      <c r="L228" s="53" t="s">
        <v>158</v>
      </c>
      <c r="M228" s="53" t="s">
        <v>152</v>
      </c>
      <c r="N228" s="53" t="s">
        <v>158</v>
      </c>
      <c r="O228" s="53" t="s">
        <v>152</v>
      </c>
      <c r="P228" s="53" t="s">
        <v>148</v>
      </c>
      <c r="Q228" s="53" t="s">
        <v>148</v>
      </c>
      <c r="R228" s="53" t="s">
        <v>148</v>
      </c>
      <c r="S228" s="53" t="s">
        <v>152</v>
      </c>
      <c r="T228" s="53" t="s">
        <v>176</v>
      </c>
      <c r="U228" s="53" t="s">
        <v>176</v>
      </c>
      <c r="V228" s="53" t="s">
        <v>176</v>
      </c>
      <c r="W228" s="53" t="s">
        <v>152</v>
      </c>
      <c r="X228" s="53" t="s">
        <v>148</v>
      </c>
      <c r="Y228" s="53" t="s">
        <v>148</v>
      </c>
    </row>
    <row r="229" spans="1:25">
      <c r="A229" s="53" t="s">
        <v>704</v>
      </c>
      <c r="B229" s="53" t="s">
        <v>155</v>
      </c>
      <c r="C229" s="53" t="s">
        <v>149</v>
      </c>
      <c r="D229" s="53" t="s">
        <v>149</v>
      </c>
      <c r="E229" s="54" t="s">
        <v>705</v>
      </c>
      <c r="F229" s="55" t="s">
        <v>706</v>
      </c>
      <c r="G229" s="54"/>
      <c r="H229" s="53" t="s">
        <v>148</v>
      </c>
      <c r="I229" s="53" t="s">
        <v>148</v>
      </c>
      <c r="J229" s="53" t="s">
        <v>148</v>
      </c>
      <c r="K229" s="53" t="s">
        <v>148</v>
      </c>
      <c r="L229" s="53" t="s">
        <v>148</v>
      </c>
      <c r="M229" s="53" t="s">
        <v>148</v>
      </c>
      <c r="N229" s="53" t="s">
        <v>148</v>
      </c>
      <c r="O229" s="53" t="s">
        <v>148</v>
      </c>
      <c r="P229" s="53" t="s">
        <v>148</v>
      </c>
      <c r="Q229" s="53" t="s">
        <v>148</v>
      </c>
      <c r="R229" s="53" t="s">
        <v>148</v>
      </c>
      <c r="S229" s="53" t="s">
        <v>148</v>
      </c>
      <c r="T229" s="53" t="s">
        <v>148</v>
      </c>
      <c r="U229" s="53" t="s">
        <v>148</v>
      </c>
      <c r="V229" s="53" t="s">
        <v>148</v>
      </c>
      <c r="W229" s="53" t="s">
        <v>148</v>
      </c>
      <c r="X229" s="53" t="s">
        <v>148</v>
      </c>
      <c r="Y229" s="53" t="s">
        <v>152</v>
      </c>
    </row>
    <row r="230" spans="1:25">
      <c r="A230" s="53" t="s">
        <v>148</v>
      </c>
      <c r="B230" s="53" t="s">
        <v>155</v>
      </c>
      <c r="C230" s="53" t="s">
        <v>149</v>
      </c>
      <c r="D230" s="53" t="s">
        <v>149</v>
      </c>
      <c r="E230" s="54" t="s">
        <v>707</v>
      </c>
      <c r="F230" s="55" t="s">
        <v>708</v>
      </c>
      <c r="G230" s="54"/>
      <c r="H230" s="53" t="s">
        <v>148</v>
      </c>
      <c r="I230" s="53" t="s">
        <v>148</v>
      </c>
      <c r="J230" s="53" t="s">
        <v>148</v>
      </c>
      <c r="K230" s="53" t="s">
        <v>148</v>
      </c>
      <c r="L230" s="53" t="s">
        <v>148</v>
      </c>
      <c r="M230" s="53" t="s">
        <v>148</v>
      </c>
      <c r="N230" s="53" t="s">
        <v>148</v>
      </c>
      <c r="O230" s="53" t="s">
        <v>148</v>
      </c>
      <c r="P230" s="53" t="s">
        <v>148</v>
      </c>
      <c r="Q230" s="53" t="s">
        <v>148</v>
      </c>
      <c r="R230" s="53" t="s">
        <v>148</v>
      </c>
      <c r="S230" s="53" t="s">
        <v>148</v>
      </c>
      <c r="T230" s="53" t="s">
        <v>148</v>
      </c>
      <c r="U230" s="53" t="s">
        <v>148</v>
      </c>
      <c r="V230" s="53" t="s">
        <v>148</v>
      </c>
      <c r="W230" s="53" t="s">
        <v>148</v>
      </c>
      <c r="X230" s="53" t="s">
        <v>148</v>
      </c>
      <c r="Y230" s="53" t="s">
        <v>148</v>
      </c>
    </row>
    <row r="231" spans="1:25">
      <c r="A231" s="53" t="s">
        <v>267</v>
      </c>
      <c r="B231" s="53" t="s">
        <v>155</v>
      </c>
      <c r="C231" s="53" t="s">
        <v>155</v>
      </c>
      <c r="D231" s="53" t="s">
        <v>149</v>
      </c>
      <c r="E231" s="54" t="s">
        <v>709</v>
      </c>
      <c r="F231" s="55" t="s">
        <v>710</v>
      </c>
      <c r="G231" s="54"/>
      <c r="H231" s="53" t="s">
        <v>158</v>
      </c>
      <c r="I231" s="53" t="s">
        <v>158</v>
      </c>
      <c r="J231" s="53" t="s">
        <v>176</v>
      </c>
      <c r="K231" s="53" t="s">
        <v>176</v>
      </c>
      <c r="L231" s="53" t="s">
        <v>158</v>
      </c>
      <c r="M231" s="53" t="s">
        <v>152</v>
      </c>
      <c r="N231" s="53" t="s">
        <v>176</v>
      </c>
      <c r="O231" s="53" t="s">
        <v>152</v>
      </c>
      <c r="P231" s="53" t="s">
        <v>148</v>
      </c>
      <c r="Q231" s="53" t="s">
        <v>148</v>
      </c>
      <c r="R231" s="53" t="s">
        <v>148</v>
      </c>
      <c r="S231" s="53" t="s">
        <v>152</v>
      </c>
      <c r="T231" s="53" t="s">
        <v>153</v>
      </c>
      <c r="U231" s="53" t="s">
        <v>176</v>
      </c>
      <c r="V231" s="53" t="s">
        <v>176</v>
      </c>
      <c r="W231" s="53" t="s">
        <v>152</v>
      </c>
      <c r="X231" s="53" t="s">
        <v>148</v>
      </c>
      <c r="Y231" s="53" t="s">
        <v>152</v>
      </c>
    </row>
    <row r="232" spans="1:25">
      <c r="A232" s="53" t="s">
        <v>711</v>
      </c>
      <c r="B232" s="53" t="s">
        <v>149</v>
      </c>
      <c r="C232" s="53" t="s">
        <v>155</v>
      </c>
      <c r="D232" s="53" t="s">
        <v>149</v>
      </c>
      <c r="E232" s="54" t="s">
        <v>712</v>
      </c>
      <c r="F232" s="55" t="s">
        <v>713</v>
      </c>
      <c r="G232" s="54"/>
      <c r="H232" s="53" t="s">
        <v>158</v>
      </c>
      <c r="I232" s="53" t="s">
        <v>158</v>
      </c>
      <c r="J232" s="53" t="s">
        <v>158</v>
      </c>
      <c r="K232" s="53" t="s">
        <v>176</v>
      </c>
      <c r="L232" s="53" t="s">
        <v>158</v>
      </c>
      <c r="M232" s="53" t="s">
        <v>152</v>
      </c>
      <c r="N232" s="53" t="s">
        <v>158</v>
      </c>
      <c r="O232" s="53" t="s">
        <v>152</v>
      </c>
      <c r="P232" s="53" t="s">
        <v>148</v>
      </c>
      <c r="Q232" s="53" t="s">
        <v>158</v>
      </c>
      <c r="R232" s="53" t="s">
        <v>148</v>
      </c>
      <c r="S232" s="53" t="s">
        <v>152</v>
      </c>
      <c r="T232" s="53" t="s">
        <v>176</v>
      </c>
      <c r="U232" s="53" t="s">
        <v>158</v>
      </c>
      <c r="V232" s="53" t="s">
        <v>176</v>
      </c>
      <c r="W232" s="53" t="s">
        <v>152</v>
      </c>
      <c r="X232" s="53" t="s">
        <v>152</v>
      </c>
      <c r="Y232" s="53" t="s">
        <v>152</v>
      </c>
    </row>
    <row r="233" spans="1:25">
      <c r="A233" s="53" t="s">
        <v>714</v>
      </c>
      <c r="B233" s="53" t="s">
        <v>155</v>
      </c>
      <c r="C233" s="53" t="s">
        <v>149</v>
      </c>
      <c r="D233" s="53" t="s">
        <v>149</v>
      </c>
      <c r="E233" s="54" t="s">
        <v>715</v>
      </c>
      <c r="F233" s="55" t="s">
        <v>716</v>
      </c>
      <c r="G233" s="54"/>
      <c r="H233" s="53" t="s">
        <v>148</v>
      </c>
      <c r="I233" s="53" t="s">
        <v>148</v>
      </c>
      <c r="J233" s="53" t="s">
        <v>148</v>
      </c>
      <c r="K233" s="53" t="s">
        <v>148</v>
      </c>
      <c r="L233" s="53" t="s">
        <v>148</v>
      </c>
      <c r="M233" s="53" t="s">
        <v>148</v>
      </c>
      <c r="N233" s="53" t="s">
        <v>148</v>
      </c>
      <c r="O233" s="53" t="s">
        <v>148</v>
      </c>
      <c r="P233" s="53" t="s">
        <v>148</v>
      </c>
      <c r="Q233" s="53" t="s">
        <v>148</v>
      </c>
      <c r="R233" s="53" t="s">
        <v>148</v>
      </c>
      <c r="S233" s="53" t="s">
        <v>148</v>
      </c>
      <c r="T233" s="53" t="s">
        <v>148</v>
      </c>
      <c r="U233" s="53" t="s">
        <v>148</v>
      </c>
      <c r="V233" s="53" t="s">
        <v>148</v>
      </c>
      <c r="W233" s="53" t="s">
        <v>148</v>
      </c>
      <c r="X233" s="53" t="s">
        <v>148</v>
      </c>
      <c r="Y233" s="53" t="s">
        <v>152</v>
      </c>
    </row>
    <row r="234" spans="1:25">
      <c r="A234" s="53" t="s">
        <v>356</v>
      </c>
      <c r="B234" s="53" t="s">
        <v>155</v>
      </c>
      <c r="C234" s="53" t="s">
        <v>149</v>
      </c>
      <c r="D234" s="53" t="s">
        <v>149</v>
      </c>
      <c r="E234" s="54" t="s">
        <v>717</v>
      </c>
      <c r="F234" s="55" t="s">
        <v>718</v>
      </c>
      <c r="G234" s="54"/>
      <c r="H234" s="53" t="s">
        <v>148</v>
      </c>
      <c r="I234" s="53" t="s">
        <v>148</v>
      </c>
      <c r="J234" s="53" t="s">
        <v>148</v>
      </c>
      <c r="K234" s="53" t="s">
        <v>148</v>
      </c>
      <c r="L234" s="53" t="s">
        <v>148</v>
      </c>
      <c r="M234" s="53" t="s">
        <v>148</v>
      </c>
      <c r="N234" s="53" t="s">
        <v>148</v>
      </c>
      <c r="O234" s="53" t="s">
        <v>148</v>
      </c>
      <c r="P234" s="53" t="s">
        <v>148</v>
      </c>
      <c r="Q234" s="53" t="s">
        <v>148</v>
      </c>
      <c r="R234" s="53" t="s">
        <v>148</v>
      </c>
      <c r="S234" s="53" t="s">
        <v>148</v>
      </c>
      <c r="T234" s="53" t="s">
        <v>148</v>
      </c>
      <c r="U234" s="53" t="s">
        <v>148</v>
      </c>
      <c r="V234" s="53" t="s">
        <v>148</v>
      </c>
      <c r="W234" s="53" t="s">
        <v>148</v>
      </c>
      <c r="X234" s="53" t="s">
        <v>152</v>
      </c>
      <c r="Y234" s="53" t="s">
        <v>148</v>
      </c>
    </row>
    <row r="235" spans="1:25">
      <c r="A235" s="53" t="s">
        <v>344</v>
      </c>
      <c r="B235" s="53" t="s">
        <v>155</v>
      </c>
      <c r="C235" s="53" t="s">
        <v>149</v>
      </c>
      <c r="D235" s="53" t="s">
        <v>149</v>
      </c>
      <c r="E235" s="54" t="s">
        <v>719</v>
      </c>
      <c r="F235" s="55" t="s">
        <v>720</v>
      </c>
      <c r="G235" s="54"/>
      <c r="H235" s="53" t="s">
        <v>158</v>
      </c>
      <c r="I235" s="53" t="s">
        <v>158</v>
      </c>
      <c r="J235" s="53" t="s">
        <v>158</v>
      </c>
      <c r="K235" s="53" t="s">
        <v>158</v>
      </c>
      <c r="L235" s="53" t="s">
        <v>158</v>
      </c>
      <c r="M235" s="53" t="s">
        <v>158</v>
      </c>
      <c r="N235" s="53" t="s">
        <v>158</v>
      </c>
      <c r="O235" s="53" t="s">
        <v>148</v>
      </c>
      <c r="P235" s="53" t="s">
        <v>148</v>
      </c>
      <c r="Q235" s="53" t="s">
        <v>148</v>
      </c>
      <c r="R235" s="53" t="s">
        <v>148</v>
      </c>
      <c r="S235" s="53" t="s">
        <v>152</v>
      </c>
      <c r="T235" s="53" t="s">
        <v>158</v>
      </c>
      <c r="U235" s="53" t="s">
        <v>158</v>
      </c>
      <c r="V235" s="53" t="s">
        <v>158</v>
      </c>
      <c r="W235" s="53" t="s">
        <v>152</v>
      </c>
      <c r="X235" s="53" t="s">
        <v>148</v>
      </c>
      <c r="Y235" s="53" t="s">
        <v>152</v>
      </c>
    </row>
    <row r="236" spans="1:25">
      <c r="A236" s="53" t="s">
        <v>721</v>
      </c>
      <c r="B236" s="53" t="s">
        <v>155</v>
      </c>
      <c r="C236" s="53" t="s">
        <v>149</v>
      </c>
      <c r="D236" s="53" t="s">
        <v>149</v>
      </c>
      <c r="E236" s="54" t="s">
        <v>722</v>
      </c>
      <c r="F236" s="55" t="s">
        <v>723</v>
      </c>
      <c r="G236" s="54"/>
      <c r="H236" s="53" t="s">
        <v>152</v>
      </c>
      <c r="I236" s="53" t="s">
        <v>152</v>
      </c>
      <c r="J236" s="53" t="s">
        <v>152</v>
      </c>
      <c r="K236" s="53" t="s">
        <v>152</v>
      </c>
      <c r="L236" s="53" t="s">
        <v>152</v>
      </c>
      <c r="M236" s="53" t="s">
        <v>152</v>
      </c>
      <c r="N236" s="53" t="s">
        <v>152</v>
      </c>
      <c r="O236" s="53" t="s">
        <v>152</v>
      </c>
      <c r="P236" s="53" t="s">
        <v>148</v>
      </c>
      <c r="Q236" s="53" t="s">
        <v>148</v>
      </c>
      <c r="R236" s="53" t="s">
        <v>148</v>
      </c>
      <c r="S236" s="53" t="s">
        <v>152</v>
      </c>
      <c r="T236" s="53" t="s">
        <v>152</v>
      </c>
      <c r="U236" s="53" t="s">
        <v>152</v>
      </c>
      <c r="V236" s="53" t="s">
        <v>152</v>
      </c>
      <c r="W236" s="53" t="s">
        <v>152</v>
      </c>
      <c r="X236" s="53" t="s">
        <v>148</v>
      </c>
      <c r="Y236" s="53" t="s">
        <v>152</v>
      </c>
    </row>
    <row r="237" spans="1:25">
      <c r="A237" s="53" t="s">
        <v>394</v>
      </c>
      <c r="B237" s="53" t="s">
        <v>155</v>
      </c>
      <c r="C237" s="53" t="s">
        <v>155</v>
      </c>
      <c r="D237" s="53" t="s">
        <v>149</v>
      </c>
      <c r="E237" s="54" t="s">
        <v>724</v>
      </c>
      <c r="F237" s="55" t="s">
        <v>725</v>
      </c>
      <c r="G237" s="54"/>
      <c r="H237" s="53" t="s">
        <v>152</v>
      </c>
      <c r="I237" s="53" t="s">
        <v>152</v>
      </c>
      <c r="J237" s="53" t="s">
        <v>152</v>
      </c>
      <c r="K237" s="53" t="s">
        <v>152</v>
      </c>
      <c r="L237" s="53" t="s">
        <v>152</v>
      </c>
      <c r="M237" s="53" t="s">
        <v>152</v>
      </c>
      <c r="N237" s="53" t="s">
        <v>152</v>
      </c>
      <c r="O237" s="53" t="s">
        <v>152</v>
      </c>
      <c r="P237" s="53" t="s">
        <v>148</v>
      </c>
      <c r="Q237" s="53" t="s">
        <v>148</v>
      </c>
      <c r="R237" s="53" t="s">
        <v>148</v>
      </c>
      <c r="S237" s="53" t="s">
        <v>152</v>
      </c>
      <c r="T237" s="53" t="s">
        <v>152</v>
      </c>
      <c r="U237" s="53" t="s">
        <v>152</v>
      </c>
      <c r="V237" s="53" t="s">
        <v>152</v>
      </c>
      <c r="W237" s="53" t="s">
        <v>152</v>
      </c>
      <c r="X237" s="53" t="s">
        <v>152</v>
      </c>
      <c r="Y237" s="53" t="s">
        <v>148</v>
      </c>
    </row>
    <row r="238" spans="1:25">
      <c r="A238" s="53" t="s">
        <v>524</v>
      </c>
      <c r="B238" s="53" t="s">
        <v>155</v>
      </c>
      <c r="C238" s="53" t="s">
        <v>149</v>
      </c>
      <c r="D238" s="53" t="s">
        <v>149</v>
      </c>
      <c r="E238" s="54" t="s">
        <v>726</v>
      </c>
      <c r="F238" s="55" t="s">
        <v>727</v>
      </c>
      <c r="G238" s="54"/>
      <c r="H238" s="53" t="s">
        <v>158</v>
      </c>
      <c r="I238" s="53" t="s">
        <v>176</v>
      </c>
      <c r="J238" s="53" t="s">
        <v>153</v>
      </c>
      <c r="K238" s="53" t="s">
        <v>195</v>
      </c>
      <c r="L238" s="53" t="s">
        <v>158</v>
      </c>
      <c r="M238" s="53" t="s">
        <v>176</v>
      </c>
      <c r="N238" s="53" t="s">
        <v>158</v>
      </c>
      <c r="O238" s="53" t="s">
        <v>152</v>
      </c>
      <c r="P238" s="53" t="s">
        <v>148</v>
      </c>
      <c r="Q238" s="53" t="s">
        <v>176</v>
      </c>
      <c r="R238" s="53" t="s">
        <v>148</v>
      </c>
      <c r="S238" s="53" t="s">
        <v>176</v>
      </c>
      <c r="T238" s="53" t="s">
        <v>158</v>
      </c>
      <c r="U238" s="53" t="s">
        <v>176</v>
      </c>
      <c r="V238" s="53" t="s">
        <v>176</v>
      </c>
      <c r="W238" s="53" t="s">
        <v>152</v>
      </c>
      <c r="X238" s="53" t="s">
        <v>148</v>
      </c>
      <c r="Y238" s="53" t="s">
        <v>152</v>
      </c>
    </row>
    <row r="239" spans="1:25">
      <c r="A239" s="53" t="s">
        <v>440</v>
      </c>
      <c r="B239" s="53" t="s">
        <v>149</v>
      </c>
      <c r="C239" s="53" t="s">
        <v>155</v>
      </c>
      <c r="D239" s="53" t="s">
        <v>149</v>
      </c>
      <c r="E239" s="54" t="s">
        <v>728</v>
      </c>
      <c r="F239" s="55" t="s">
        <v>729</v>
      </c>
      <c r="G239" s="54"/>
      <c r="H239" s="53" t="s">
        <v>152</v>
      </c>
      <c r="I239" s="53" t="s">
        <v>152</v>
      </c>
      <c r="J239" s="53" t="s">
        <v>152</v>
      </c>
      <c r="K239" s="53" t="s">
        <v>152</v>
      </c>
      <c r="L239" s="53" t="s">
        <v>152</v>
      </c>
      <c r="M239" s="53" t="s">
        <v>152</v>
      </c>
      <c r="N239" s="53" t="s">
        <v>152</v>
      </c>
      <c r="O239" s="53" t="s">
        <v>152</v>
      </c>
      <c r="P239" s="53" t="s">
        <v>148</v>
      </c>
      <c r="Q239" s="53" t="s">
        <v>148</v>
      </c>
      <c r="R239" s="53" t="s">
        <v>148</v>
      </c>
      <c r="S239" s="53" t="s">
        <v>152</v>
      </c>
      <c r="T239" s="53" t="s">
        <v>152</v>
      </c>
      <c r="U239" s="53" t="s">
        <v>152</v>
      </c>
      <c r="V239" s="53" t="s">
        <v>152</v>
      </c>
      <c r="W239" s="53" t="s">
        <v>152</v>
      </c>
      <c r="X239" s="53" t="s">
        <v>152</v>
      </c>
      <c r="Y239" s="53" t="s">
        <v>148</v>
      </c>
    </row>
    <row r="240" spans="1:25">
      <c r="A240" s="53" t="s">
        <v>730</v>
      </c>
      <c r="B240" s="53" t="s">
        <v>155</v>
      </c>
      <c r="C240" s="53" t="s">
        <v>149</v>
      </c>
      <c r="D240" s="53" t="s">
        <v>149</v>
      </c>
      <c r="E240" s="54" t="s">
        <v>731</v>
      </c>
      <c r="F240" s="55" t="s">
        <v>732</v>
      </c>
      <c r="G240" s="54"/>
      <c r="H240" s="53" t="s">
        <v>158</v>
      </c>
      <c r="I240" s="53" t="s">
        <v>158</v>
      </c>
      <c r="J240" s="53" t="s">
        <v>158</v>
      </c>
      <c r="K240" s="53" t="s">
        <v>175</v>
      </c>
      <c r="L240" s="53" t="s">
        <v>158</v>
      </c>
      <c r="M240" s="53" t="s">
        <v>158</v>
      </c>
      <c r="N240" s="53" t="s">
        <v>158</v>
      </c>
      <c r="O240" s="53" t="s">
        <v>152</v>
      </c>
      <c r="P240" s="53" t="s">
        <v>148</v>
      </c>
      <c r="Q240" s="53" t="s">
        <v>148</v>
      </c>
      <c r="R240" s="53" t="s">
        <v>148</v>
      </c>
      <c r="S240" s="53" t="s">
        <v>153</v>
      </c>
      <c r="T240" s="53" t="s">
        <v>158</v>
      </c>
      <c r="U240" s="53" t="s">
        <v>158</v>
      </c>
      <c r="V240" s="53" t="s">
        <v>158</v>
      </c>
      <c r="W240" s="53" t="s">
        <v>152</v>
      </c>
      <c r="X240" s="53" t="s">
        <v>148</v>
      </c>
      <c r="Y240" s="53" t="s">
        <v>152</v>
      </c>
    </row>
    <row r="241" spans="1:25">
      <c r="A241" s="53" t="s">
        <v>341</v>
      </c>
      <c r="B241" s="53" t="s">
        <v>155</v>
      </c>
      <c r="C241" s="53" t="s">
        <v>149</v>
      </c>
      <c r="D241" s="53" t="s">
        <v>149</v>
      </c>
      <c r="E241" s="54" t="s">
        <v>733</v>
      </c>
      <c r="F241" s="55" t="s">
        <v>734</v>
      </c>
      <c r="G241" s="54"/>
      <c r="H241" s="53" t="s">
        <v>158</v>
      </c>
      <c r="I241" s="53" t="s">
        <v>158</v>
      </c>
      <c r="J241" s="53" t="s">
        <v>176</v>
      </c>
      <c r="K241" s="53" t="s">
        <v>153</v>
      </c>
      <c r="L241" s="53" t="s">
        <v>158</v>
      </c>
      <c r="M241" s="53" t="s">
        <v>153</v>
      </c>
      <c r="N241" s="53" t="s">
        <v>176</v>
      </c>
      <c r="O241" s="53" t="s">
        <v>152</v>
      </c>
      <c r="P241" s="53" t="s">
        <v>148</v>
      </c>
      <c r="Q241" s="53" t="s">
        <v>148</v>
      </c>
      <c r="R241" s="53" t="s">
        <v>148</v>
      </c>
      <c r="S241" s="53" t="s">
        <v>153</v>
      </c>
      <c r="T241" s="53" t="s">
        <v>153</v>
      </c>
      <c r="U241" s="53" t="s">
        <v>176</v>
      </c>
      <c r="V241" s="53" t="s">
        <v>176</v>
      </c>
      <c r="W241" s="53" t="s">
        <v>152</v>
      </c>
      <c r="X241" s="53" t="s">
        <v>148</v>
      </c>
      <c r="Y241" s="53" t="s">
        <v>152</v>
      </c>
    </row>
    <row r="242" spans="1:25">
      <c r="A242" s="53" t="s">
        <v>543</v>
      </c>
      <c r="B242" s="53" t="s">
        <v>149</v>
      </c>
      <c r="C242" s="53" t="s">
        <v>155</v>
      </c>
      <c r="D242" s="53" t="s">
        <v>149</v>
      </c>
      <c r="E242" s="54" t="s">
        <v>735</v>
      </c>
      <c r="F242" s="55" t="s">
        <v>736</v>
      </c>
      <c r="G242" s="54"/>
      <c r="H242" s="53" t="s">
        <v>158</v>
      </c>
      <c r="I242" s="53" t="s">
        <v>176</v>
      </c>
      <c r="J242" s="53" t="s">
        <v>153</v>
      </c>
      <c r="K242" s="53" t="s">
        <v>153</v>
      </c>
      <c r="L242" s="53" t="s">
        <v>158</v>
      </c>
      <c r="M242" s="53" t="s">
        <v>152</v>
      </c>
      <c r="N242" s="53" t="s">
        <v>158</v>
      </c>
      <c r="O242" s="53" t="s">
        <v>152</v>
      </c>
      <c r="P242" s="53" t="s">
        <v>148</v>
      </c>
      <c r="Q242" s="53" t="s">
        <v>148</v>
      </c>
      <c r="R242" s="53" t="s">
        <v>148</v>
      </c>
      <c r="S242" s="53" t="s">
        <v>152</v>
      </c>
      <c r="T242" s="53" t="s">
        <v>176</v>
      </c>
      <c r="U242" s="53" t="s">
        <v>176</v>
      </c>
      <c r="V242" s="53" t="s">
        <v>176</v>
      </c>
      <c r="W242" s="53" t="s">
        <v>152</v>
      </c>
      <c r="X242" s="53" t="s">
        <v>152</v>
      </c>
      <c r="Y242" s="53" t="s">
        <v>152</v>
      </c>
    </row>
    <row r="243" spans="1:25">
      <c r="A243" s="53" t="s">
        <v>737</v>
      </c>
      <c r="B243" s="53" t="s">
        <v>149</v>
      </c>
      <c r="C243" s="53" t="s">
        <v>155</v>
      </c>
      <c r="D243" s="53" t="s">
        <v>149</v>
      </c>
      <c r="E243" s="54" t="s">
        <v>738</v>
      </c>
      <c r="F243" s="55" t="s">
        <v>739</v>
      </c>
      <c r="G243" s="54"/>
      <c r="H243" s="53" t="s">
        <v>158</v>
      </c>
      <c r="I243" s="53" t="s">
        <v>158</v>
      </c>
      <c r="J243" s="53" t="s">
        <v>176</v>
      </c>
      <c r="K243" s="53" t="s">
        <v>176</v>
      </c>
      <c r="L243" s="53" t="s">
        <v>158</v>
      </c>
      <c r="M243" s="53" t="s">
        <v>152</v>
      </c>
      <c r="N243" s="53" t="s">
        <v>158</v>
      </c>
      <c r="O243" s="53" t="s">
        <v>152</v>
      </c>
      <c r="P243" s="53" t="s">
        <v>148</v>
      </c>
      <c r="Q243" s="53" t="s">
        <v>148</v>
      </c>
      <c r="R243" s="53" t="s">
        <v>148</v>
      </c>
      <c r="S243" s="53" t="s">
        <v>152</v>
      </c>
      <c r="T243" s="53" t="s">
        <v>158</v>
      </c>
      <c r="U243" s="53" t="s">
        <v>158</v>
      </c>
      <c r="V243" s="53" t="s">
        <v>158</v>
      </c>
      <c r="W243" s="53" t="s">
        <v>152</v>
      </c>
      <c r="X243" s="53" t="s">
        <v>152</v>
      </c>
      <c r="Y243" s="53" t="s">
        <v>148</v>
      </c>
    </row>
    <row r="244" spans="1:25">
      <c r="A244" s="53" t="s">
        <v>737</v>
      </c>
      <c r="B244" s="53" t="s">
        <v>155</v>
      </c>
      <c r="C244" s="53" t="s">
        <v>149</v>
      </c>
      <c r="D244" s="53" t="s">
        <v>149</v>
      </c>
      <c r="E244" s="54" t="s">
        <v>740</v>
      </c>
      <c r="F244" s="55" t="s">
        <v>741</v>
      </c>
      <c r="G244" s="54"/>
      <c r="H244" s="53" t="s">
        <v>148</v>
      </c>
      <c r="I244" s="53" t="s">
        <v>148</v>
      </c>
      <c r="J244" s="53" t="s">
        <v>148</v>
      </c>
      <c r="K244" s="53" t="s">
        <v>148</v>
      </c>
      <c r="L244" s="53" t="s">
        <v>148</v>
      </c>
      <c r="M244" s="53" t="s">
        <v>148</v>
      </c>
      <c r="N244" s="53" t="s">
        <v>148</v>
      </c>
      <c r="O244" s="53" t="s">
        <v>148</v>
      </c>
      <c r="P244" s="53" t="s">
        <v>148</v>
      </c>
      <c r="Q244" s="53" t="s">
        <v>148</v>
      </c>
      <c r="R244" s="53" t="s">
        <v>148</v>
      </c>
      <c r="S244" s="53" t="s">
        <v>148</v>
      </c>
      <c r="T244" s="53" t="s">
        <v>148</v>
      </c>
      <c r="U244" s="53" t="s">
        <v>148</v>
      </c>
      <c r="V244" s="53" t="s">
        <v>148</v>
      </c>
      <c r="W244" s="53" t="s">
        <v>148</v>
      </c>
      <c r="X244" s="53" t="s">
        <v>148</v>
      </c>
      <c r="Y244" s="53" t="s">
        <v>148</v>
      </c>
    </row>
    <row r="245" spans="1:25">
      <c r="A245" s="53" t="s">
        <v>148</v>
      </c>
      <c r="B245" s="53" t="s">
        <v>149</v>
      </c>
      <c r="C245" s="53" t="s">
        <v>155</v>
      </c>
      <c r="D245" s="53" t="s">
        <v>149</v>
      </c>
      <c r="E245" s="54" t="s">
        <v>742</v>
      </c>
      <c r="F245" s="55" t="s">
        <v>743</v>
      </c>
      <c r="G245" s="54"/>
      <c r="H245" s="53" t="s">
        <v>152</v>
      </c>
      <c r="I245" s="53" t="s">
        <v>152</v>
      </c>
      <c r="J245" s="53" t="s">
        <v>152</v>
      </c>
      <c r="K245" s="53" t="s">
        <v>152</v>
      </c>
      <c r="L245" s="53" t="s">
        <v>152</v>
      </c>
      <c r="M245" s="53" t="s">
        <v>152</v>
      </c>
      <c r="N245" s="53" t="s">
        <v>152</v>
      </c>
      <c r="O245" s="53" t="s">
        <v>152</v>
      </c>
      <c r="P245" s="53" t="s">
        <v>148</v>
      </c>
      <c r="Q245" s="53" t="s">
        <v>148</v>
      </c>
      <c r="R245" s="53" t="s">
        <v>148</v>
      </c>
      <c r="S245" s="53" t="s">
        <v>152</v>
      </c>
      <c r="T245" s="53" t="s">
        <v>152</v>
      </c>
      <c r="U245" s="53" t="s">
        <v>152</v>
      </c>
      <c r="V245" s="53" t="s">
        <v>152</v>
      </c>
      <c r="W245" s="53" t="s">
        <v>152</v>
      </c>
      <c r="X245" s="53" t="s">
        <v>152</v>
      </c>
      <c r="Y245" s="53" t="s">
        <v>148</v>
      </c>
    </row>
    <row r="246" spans="1:25">
      <c r="A246" s="53" t="s">
        <v>737</v>
      </c>
      <c r="B246" s="53" t="s">
        <v>155</v>
      </c>
      <c r="C246" s="53" t="s">
        <v>155</v>
      </c>
      <c r="D246" s="53" t="s">
        <v>149</v>
      </c>
      <c r="E246" s="54" t="s">
        <v>744</v>
      </c>
      <c r="F246" s="55" t="s">
        <v>745</v>
      </c>
      <c r="G246" s="54"/>
      <c r="H246" s="53" t="s">
        <v>152</v>
      </c>
      <c r="I246" s="53" t="s">
        <v>152</v>
      </c>
      <c r="J246" s="53" t="s">
        <v>152</v>
      </c>
      <c r="K246" s="53" t="s">
        <v>152</v>
      </c>
      <c r="L246" s="53" t="s">
        <v>152</v>
      </c>
      <c r="M246" s="53" t="s">
        <v>152</v>
      </c>
      <c r="N246" s="53" t="s">
        <v>152</v>
      </c>
      <c r="O246" s="53" t="s">
        <v>152</v>
      </c>
      <c r="P246" s="53" t="s">
        <v>148</v>
      </c>
      <c r="Q246" s="53" t="s">
        <v>148</v>
      </c>
      <c r="R246" s="53" t="s">
        <v>148</v>
      </c>
      <c r="S246" s="53" t="s">
        <v>152</v>
      </c>
      <c r="T246" s="53" t="s">
        <v>152</v>
      </c>
      <c r="U246" s="53" t="s">
        <v>152</v>
      </c>
      <c r="V246" s="53" t="s">
        <v>152</v>
      </c>
      <c r="W246" s="53" t="s">
        <v>152</v>
      </c>
      <c r="X246" s="53" t="s">
        <v>152</v>
      </c>
      <c r="Y246" s="53" t="s">
        <v>148</v>
      </c>
    </row>
    <row r="247" spans="1:25">
      <c r="A247" s="53" t="s">
        <v>394</v>
      </c>
      <c r="B247" s="53" t="s">
        <v>155</v>
      </c>
      <c r="C247" s="53" t="s">
        <v>149</v>
      </c>
      <c r="D247" s="53" t="s">
        <v>149</v>
      </c>
      <c r="E247" s="54" t="s">
        <v>746</v>
      </c>
      <c r="F247" s="55" t="s">
        <v>747</v>
      </c>
      <c r="G247" s="54"/>
      <c r="H247" s="53" t="s">
        <v>148</v>
      </c>
      <c r="I247" s="53" t="s">
        <v>148</v>
      </c>
      <c r="J247" s="53" t="s">
        <v>148</v>
      </c>
      <c r="K247" s="53" t="s">
        <v>148</v>
      </c>
      <c r="L247" s="53" t="s">
        <v>148</v>
      </c>
      <c r="M247" s="53" t="s">
        <v>148</v>
      </c>
      <c r="N247" s="53" t="s">
        <v>148</v>
      </c>
      <c r="O247" s="53" t="s">
        <v>148</v>
      </c>
      <c r="P247" s="53" t="s">
        <v>148</v>
      </c>
      <c r="Q247" s="53" t="s">
        <v>148</v>
      </c>
      <c r="R247" s="53" t="s">
        <v>148</v>
      </c>
      <c r="S247" s="53" t="s">
        <v>148</v>
      </c>
      <c r="T247" s="53" t="s">
        <v>148</v>
      </c>
      <c r="U247" s="53" t="s">
        <v>148</v>
      </c>
      <c r="V247" s="53" t="s">
        <v>148</v>
      </c>
      <c r="W247" s="53" t="s">
        <v>148</v>
      </c>
      <c r="X247" s="53" t="s">
        <v>152</v>
      </c>
      <c r="Y247" s="53" t="s">
        <v>148</v>
      </c>
    </row>
    <row r="248" spans="1:25">
      <c r="A248" s="53" t="s">
        <v>521</v>
      </c>
      <c r="B248" s="53" t="s">
        <v>155</v>
      </c>
      <c r="C248" s="53" t="s">
        <v>149</v>
      </c>
      <c r="D248" s="53" t="s">
        <v>149</v>
      </c>
      <c r="E248" s="54" t="s">
        <v>748</v>
      </c>
      <c r="F248" s="55" t="s">
        <v>749</v>
      </c>
      <c r="G248" s="54"/>
      <c r="H248" s="53" t="s">
        <v>158</v>
      </c>
      <c r="I248" s="53" t="s">
        <v>158</v>
      </c>
      <c r="J248" s="53" t="s">
        <v>176</v>
      </c>
      <c r="K248" s="53" t="s">
        <v>176</v>
      </c>
      <c r="L248" s="53" t="s">
        <v>158</v>
      </c>
      <c r="M248" s="53" t="s">
        <v>176</v>
      </c>
      <c r="N248" s="53" t="s">
        <v>158</v>
      </c>
      <c r="O248" s="53" t="s">
        <v>152</v>
      </c>
      <c r="P248" s="53" t="s">
        <v>148</v>
      </c>
      <c r="Q248" s="53" t="s">
        <v>148</v>
      </c>
      <c r="R248" s="53" t="s">
        <v>148</v>
      </c>
      <c r="S248" s="53" t="s">
        <v>152</v>
      </c>
      <c r="T248" s="53" t="s">
        <v>176</v>
      </c>
      <c r="U248" s="53" t="s">
        <v>176</v>
      </c>
      <c r="V248" s="53" t="s">
        <v>176</v>
      </c>
      <c r="W248" s="53" t="s">
        <v>152</v>
      </c>
      <c r="X248" s="53" t="s">
        <v>152</v>
      </c>
      <c r="Y248" s="53" t="s">
        <v>148</v>
      </c>
    </row>
    <row r="249" spans="1:25">
      <c r="A249" s="53" t="s">
        <v>737</v>
      </c>
      <c r="B249" s="53" t="s">
        <v>149</v>
      </c>
      <c r="C249" s="53" t="s">
        <v>155</v>
      </c>
      <c r="D249" s="53" t="s">
        <v>149</v>
      </c>
      <c r="E249" s="54" t="s">
        <v>750</v>
      </c>
      <c r="F249" s="55" t="s">
        <v>751</v>
      </c>
      <c r="G249" s="54"/>
      <c r="H249" s="53" t="s">
        <v>152</v>
      </c>
      <c r="I249" s="53" t="s">
        <v>152</v>
      </c>
      <c r="J249" s="53" t="s">
        <v>152</v>
      </c>
      <c r="K249" s="53" t="s">
        <v>152</v>
      </c>
      <c r="L249" s="53" t="s">
        <v>152</v>
      </c>
      <c r="M249" s="53" t="s">
        <v>152</v>
      </c>
      <c r="N249" s="53" t="s">
        <v>152</v>
      </c>
      <c r="O249" s="53" t="s">
        <v>152</v>
      </c>
      <c r="P249" s="53" t="s">
        <v>148</v>
      </c>
      <c r="Q249" s="53" t="s">
        <v>148</v>
      </c>
      <c r="R249" s="53" t="s">
        <v>148</v>
      </c>
      <c r="S249" s="53" t="s">
        <v>152</v>
      </c>
      <c r="T249" s="53" t="s">
        <v>152</v>
      </c>
      <c r="U249" s="53" t="s">
        <v>152</v>
      </c>
      <c r="V249" s="53" t="s">
        <v>152</v>
      </c>
      <c r="W249" s="53" t="s">
        <v>152</v>
      </c>
      <c r="X249" s="53" t="s">
        <v>152</v>
      </c>
      <c r="Y249" s="53" t="s">
        <v>148</v>
      </c>
    </row>
    <row r="250" spans="1:25">
      <c r="A250" s="53" t="s">
        <v>148</v>
      </c>
      <c r="B250" s="53" t="s">
        <v>374</v>
      </c>
      <c r="C250" s="53" t="s">
        <v>149</v>
      </c>
      <c r="D250" s="53" t="s">
        <v>149</v>
      </c>
      <c r="E250" s="54" t="s">
        <v>752</v>
      </c>
      <c r="F250" s="55" t="s">
        <v>753</v>
      </c>
      <c r="G250" s="54"/>
      <c r="H250" s="53" t="s">
        <v>152</v>
      </c>
      <c r="I250" s="53" t="s">
        <v>152</v>
      </c>
      <c r="J250" s="53" t="s">
        <v>152</v>
      </c>
      <c r="K250" s="53" t="s">
        <v>152</v>
      </c>
      <c r="L250" s="53" t="s">
        <v>152</v>
      </c>
      <c r="M250" s="53" t="s">
        <v>152</v>
      </c>
      <c r="N250" s="53" t="s">
        <v>152</v>
      </c>
      <c r="O250" s="53" t="s">
        <v>152</v>
      </c>
      <c r="P250" s="53" t="s">
        <v>148</v>
      </c>
      <c r="Q250" s="53" t="s">
        <v>148</v>
      </c>
      <c r="R250" s="53" t="s">
        <v>148</v>
      </c>
      <c r="S250" s="53" t="s">
        <v>152</v>
      </c>
      <c r="T250" s="53" t="s">
        <v>152</v>
      </c>
      <c r="U250" s="53" t="s">
        <v>152</v>
      </c>
      <c r="V250" s="53" t="s">
        <v>152</v>
      </c>
      <c r="W250" s="53" t="s">
        <v>152</v>
      </c>
      <c r="X250" s="53" t="s">
        <v>152</v>
      </c>
      <c r="Y250" s="53" t="s">
        <v>158</v>
      </c>
    </row>
    <row r="251" spans="1:25">
      <c r="A251" s="53" t="s">
        <v>754</v>
      </c>
      <c r="B251" s="53" t="s">
        <v>155</v>
      </c>
      <c r="C251" s="53" t="s">
        <v>149</v>
      </c>
      <c r="D251" s="53" t="s">
        <v>149</v>
      </c>
      <c r="E251" s="54" t="s">
        <v>755</v>
      </c>
      <c r="F251" s="55" t="s">
        <v>756</v>
      </c>
      <c r="G251" s="54"/>
      <c r="H251" s="53" t="s">
        <v>152</v>
      </c>
      <c r="I251" s="53" t="s">
        <v>152</v>
      </c>
      <c r="J251" s="53" t="s">
        <v>152</v>
      </c>
      <c r="K251" s="53" t="s">
        <v>152</v>
      </c>
      <c r="L251" s="53" t="s">
        <v>152</v>
      </c>
      <c r="M251" s="53" t="s">
        <v>152</v>
      </c>
      <c r="N251" s="53" t="s">
        <v>152</v>
      </c>
      <c r="O251" s="53" t="s">
        <v>152</v>
      </c>
      <c r="P251" s="53" t="s">
        <v>148</v>
      </c>
      <c r="Q251" s="53" t="s">
        <v>148</v>
      </c>
      <c r="R251" s="53" t="s">
        <v>148</v>
      </c>
      <c r="S251" s="53" t="s">
        <v>152</v>
      </c>
      <c r="T251" s="53" t="s">
        <v>152</v>
      </c>
      <c r="U251" s="53" t="s">
        <v>152</v>
      </c>
      <c r="V251" s="53" t="s">
        <v>152</v>
      </c>
      <c r="W251" s="53" t="s">
        <v>152</v>
      </c>
      <c r="X251" s="53" t="s">
        <v>152</v>
      </c>
      <c r="Y251" s="53" t="s">
        <v>148</v>
      </c>
    </row>
    <row r="252" spans="1:25">
      <c r="A252" s="53" t="s">
        <v>737</v>
      </c>
      <c r="B252" s="53" t="s">
        <v>149</v>
      </c>
      <c r="C252" s="53" t="s">
        <v>155</v>
      </c>
      <c r="D252" s="53" t="s">
        <v>149</v>
      </c>
      <c r="E252" s="54" t="s">
        <v>757</v>
      </c>
      <c r="F252" s="55" t="s">
        <v>758</v>
      </c>
      <c r="G252" s="54"/>
      <c r="H252" s="53" t="s">
        <v>152</v>
      </c>
      <c r="I252" s="53" t="s">
        <v>152</v>
      </c>
      <c r="J252" s="53" t="s">
        <v>152</v>
      </c>
      <c r="K252" s="53" t="s">
        <v>152</v>
      </c>
      <c r="L252" s="53" t="s">
        <v>152</v>
      </c>
      <c r="M252" s="53" t="s">
        <v>152</v>
      </c>
      <c r="N252" s="53" t="s">
        <v>152</v>
      </c>
      <c r="O252" s="53" t="s">
        <v>152</v>
      </c>
      <c r="P252" s="53" t="s">
        <v>148</v>
      </c>
      <c r="Q252" s="53" t="s">
        <v>148</v>
      </c>
      <c r="R252" s="53" t="s">
        <v>148</v>
      </c>
      <c r="S252" s="53" t="s">
        <v>152</v>
      </c>
      <c r="T252" s="53" t="s">
        <v>152</v>
      </c>
      <c r="U252" s="53" t="s">
        <v>152</v>
      </c>
      <c r="V252" s="53" t="s">
        <v>152</v>
      </c>
      <c r="W252" s="53" t="s">
        <v>152</v>
      </c>
      <c r="X252" s="53" t="s">
        <v>152</v>
      </c>
      <c r="Y252" s="53" t="s">
        <v>148</v>
      </c>
    </row>
    <row r="253" spans="1:25">
      <c r="A253" s="53" t="s">
        <v>204</v>
      </c>
      <c r="B253" s="53" t="s">
        <v>155</v>
      </c>
      <c r="C253" s="53" t="s">
        <v>149</v>
      </c>
      <c r="D253" s="53" t="s">
        <v>149</v>
      </c>
      <c r="E253" s="54" t="s">
        <v>759</v>
      </c>
      <c r="F253" s="55" t="s">
        <v>760</v>
      </c>
      <c r="G253" s="54"/>
      <c r="H253" s="53" t="s">
        <v>158</v>
      </c>
      <c r="I253" s="53" t="s">
        <v>158</v>
      </c>
      <c r="J253" s="53" t="s">
        <v>176</v>
      </c>
      <c r="K253" s="53" t="s">
        <v>176</v>
      </c>
      <c r="L253" s="53" t="s">
        <v>158</v>
      </c>
      <c r="M253" s="53" t="s">
        <v>176</v>
      </c>
      <c r="N253" s="53" t="s">
        <v>176</v>
      </c>
      <c r="O253" s="53" t="s">
        <v>176</v>
      </c>
      <c r="P253" s="53" t="s">
        <v>148</v>
      </c>
      <c r="Q253" s="53" t="s">
        <v>148</v>
      </c>
      <c r="R253" s="53" t="s">
        <v>148</v>
      </c>
      <c r="S253" s="53" t="s">
        <v>153</v>
      </c>
      <c r="T253" s="53" t="s">
        <v>176</v>
      </c>
      <c r="U253" s="53" t="s">
        <v>158</v>
      </c>
      <c r="V253" s="53" t="s">
        <v>176</v>
      </c>
      <c r="W253" s="53" t="s">
        <v>152</v>
      </c>
      <c r="X253" s="53" t="s">
        <v>148</v>
      </c>
      <c r="Y253" s="53" t="s">
        <v>148</v>
      </c>
    </row>
    <row r="254" spans="1:25">
      <c r="A254" s="53" t="s">
        <v>761</v>
      </c>
      <c r="B254" s="53" t="s">
        <v>155</v>
      </c>
      <c r="C254" s="53" t="s">
        <v>155</v>
      </c>
      <c r="D254" s="53" t="s">
        <v>149</v>
      </c>
      <c r="E254" s="54" t="s">
        <v>762</v>
      </c>
      <c r="F254" s="55" t="s">
        <v>763</v>
      </c>
      <c r="G254" s="54"/>
      <c r="H254" s="53" t="s">
        <v>176</v>
      </c>
      <c r="I254" s="53" t="s">
        <v>153</v>
      </c>
      <c r="J254" s="53" t="s">
        <v>152</v>
      </c>
      <c r="K254" s="53" t="s">
        <v>152</v>
      </c>
      <c r="L254" s="53" t="s">
        <v>158</v>
      </c>
      <c r="M254" s="53" t="s">
        <v>152</v>
      </c>
      <c r="N254" s="53" t="s">
        <v>176</v>
      </c>
      <c r="O254" s="53" t="s">
        <v>152</v>
      </c>
      <c r="P254" s="53" t="s">
        <v>148</v>
      </c>
      <c r="Q254" s="53" t="s">
        <v>148</v>
      </c>
      <c r="R254" s="53" t="s">
        <v>148</v>
      </c>
      <c r="S254" s="53" t="s">
        <v>152</v>
      </c>
      <c r="T254" s="53" t="s">
        <v>153</v>
      </c>
      <c r="U254" s="53" t="s">
        <v>153</v>
      </c>
      <c r="V254" s="53" t="s">
        <v>176</v>
      </c>
      <c r="W254" s="53" t="s">
        <v>152</v>
      </c>
      <c r="X254" s="53" t="s">
        <v>152</v>
      </c>
      <c r="Y254" s="53" t="s">
        <v>152</v>
      </c>
    </row>
    <row r="255" spans="1:25">
      <c r="A255" s="53" t="s">
        <v>764</v>
      </c>
      <c r="B255" s="53" t="s">
        <v>374</v>
      </c>
      <c r="C255" s="53" t="s">
        <v>149</v>
      </c>
      <c r="D255" s="53" t="s">
        <v>149</v>
      </c>
      <c r="E255" s="54" t="s">
        <v>765</v>
      </c>
      <c r="F255" s="55" t="s">
        <v>766</v>
      </c>
      <c r="G255" s="54"/>
      <c r="H255" s="53" t="s">
        <v>153</v>
      </c>
      <c r="I255" s="53" t="s">
        <v>153</v>
      </c>
      <c r="J255" s="53" t="s">
        <v>152</v>
      </c>
      <c r="K255" s="53" t="s">
        <v>152</v>
      </c>
      <c r="L255" s="53" t="s">
        <v>158</v>
      </c>
      <c r="M255" s="53" t="s">
        <v>176</v>
      </c>
      <c r="N255" s="53" t="s">
        <v>158</v>
      </c>
      <c r="O255" s="53" t="s">
        <v>153</v>
      </c>
      <c r="P255" s="53" t="s">
        <v>148</v>
      </c>
      <c r="Q255" s="53" t="s">
        <v>148</v>
      </c>
      <c r="R255" s="53" t="s">
        <v>148</v>
      </c>
      <c r="S255" s="53" t="s">
        <v>152</v>
      </c>
      <c r="T255" s="53" t="s">
        <v>158</v>
      </c>
      <c r="U255" s="53" t="s">
        <v>153</v>
      </c>
      <c r="V255" s="53" t="s">
        <v>153</v>
      </c>
      <c r="W255" s="53" t="s">
        <v>152</v>
      </c>
      <c r="X255" s="53" t="s">
        <v>148</v>
      </c>
      <c r="Y255" s="53" t="s">
        <v>152</v>
      </c>
    </row>
    <row r="256" spans="1:25">
      <c r="A256" s="53" t="s">
        <v>172</v>
      </c>
      <c r="B256" s="53" t="s">
        <v>155</v>
      </c>
      <c r="C256" s="53" t="s">
        <v>149</v>
      </c>
      <c r="D256" s="53" t="s">
        <v>149</v>
      </c>
      <c r="E256" s="54" t="s">
        <v>767</v>
      </c>
      <c r="F256" s="55" t="s">
        <v>768</v>
      </c>
      <c r="G256" s="54"/>
      <c r="H256" s="53" t="s">
        <v>158</v>
      </c>
      <c r="I256" s="53" t="s">
        <v>158</v>
      </c>
      <c r="J256" s="53" t="s">
        <v>158</v>
      </c>
      <c r="K256" s="53" t="s">
        <v>158</v>
      </c>
      <c r="L256" s="53" t="s">
        <v>158</v>
      </c>
      <c r="M256" s="53" t="s">
        <v>176</v>
      </c>
      <c r="N256" s="53" t="s">
        <v>158</v>
      </c>
      <c r="O256" s="53" t="s">
        <v>176</v>
      </c>
      <c r="P256" s="53" t="s">
        <v>148</v>
      </c>
      <c r="Q256" s="53" t="s">
        <v>148</v>
      </c>
      <c r="R256" s="53" t="s">
        <v>148</v>
      </c>
      <c r="S256" s="53" t="s">
        <v>153</v>
      </c>
      <c r="T256" s="53" t="s">
        <v>158</v>
      </c>
      <c r="U256" s="53" t="s">
        <v>158</v>
      </c>
      <c r="V256" s="53" t="s">
        <v>158</v>
      </c>
      <c r="W256" s="53" t="s">
        <v>152</v>
      </c>
      <c r="X256" s="53" t="s">
        <v>152</v>
      </c>
      <c r="Y256" s="53" t="s">
        <v>158</v>
      </c>
    </row>
    <row r="257" spans="1:25">
      <c r="A257" s="53" t="s">
        <v>769</v>
      </c>
      <c r="B257" s="53" t="s">
        <v>155</v>
      </c>
      <c r="C257" s="53" t="s">
        <v>149</v>
      </c>
      <c r="D257" s="53" t="s">
        <v>149</v>
      </c>
      <c r="E257" s="54" t="s">
        <v>770</v>
      </c>
      <c r="F257" s="55" t="s">
        <v>771</v>
      </c>
      <c r="G257" s="54"/>
      <c r="H257" s="53" t="s">
        <v>158</v>
      </c>
      <c r="I257" s="53" t="s">
        <v>158</v>
      </c>
      <c r="J257" s="53" t="s">
        <v>158</v>
      </c>
      <c r="K257" s="53" t="s">
        <v>176</v>
      </c>
      <c r="L257" s="53" t="s">
        <v>158</v>
      </c>
      <c r="M257" s="53" t="s">
        <v>176</v>
      </c>
      <c r="N257" s="53" t="s">
        <v>158</v>
      </c>
      <c r="O257" s="53" t="s">
        <v>152</v>
      </c>
      <c r="P257" s="53" t="s">
        <v>148</v>
      </c>
      <c r="Q257" s="53" t="s">
        <v>148</v>
      </c>
      <c r="R257" s="53" t="s">
        <v>148</v>
      </c>
      <c r="S257" s="53" t="s">
        <v>153</v>
      </c>
      <c r="T257" s="53" t="s">
        <v>158</v>
      </c>
      <c r="U257" s="53" t="s">
        <v>158</v>
      </c>
      <c r="V257" s="53" t="s">
        <v>158</v>
      </c>
      <c r="W257" s="53" t="s">
        <v>152</v>
      </c>
      <c r="X257" s="53" t="s">
        <v>152</v>
      </c>
      <c r="Y257" s="53" t="s">
        <v>152</v>
      </c>
    </row>
    <row r="258" spans="1:25">
      <c r="A258" s="53" t="s">
        <v>721</v>
      </c>
      <c r="B258" s="53" t="s">
        <v>155</v>
      </c>
      <c r="C258" s="53" t="s">
        <v>155</v>
      </c>
      <c r="D258" s="53" t="s">
        <v>149</v>
      </c>
      <c r="E258" s="54" t="s">
        <v>772</v>
      </c>
      <c r="F258" s="55" t="s">
        <v>773</v>
      </c>
      <c r="G258" s="54"/>
      <c r="H258" s="53" t="s">
        <v>175</v>
      </c>
      <c r="I258" s="53" t="s">
        <v>176</v>
      </c>
      <c r="J258" s="53" t="s">
        <v>176</v>
      </c>
      <c r="K258" s="53" t="s">
        <v>153</v>
      </c>
      <c r="L258" s="53" t="s">
        <v>158</v>
      </c>
      <c r="M258" s="53" t="s">
        <v>152</v>
      </c>
      <c r="N258" s="53" t="s">
        <v>176</v>
      </c>
      <c r="O258" s="53" t="s">
        <v>158</v>
      </c>
      <c r="P258" s="53" t="s">
        <v>148</v>
      </c>
      <c r="Q258" s="53" t="s">
        <v>148</v>
      </c>
      <c r="R258" s="53" t="s">
        <v>148</v>
      </c>
      <c r="S258" s="53" t="s">
        <v>152</v>
      </c>
      <c r="T258" s="53" t="s">
        <v>176</v>
      </c>
      <c r="U258" s="53" t="s">
        <v>176</v>
      </c>
      <c r="V258" s="53" t="s">
        <v>153</v>
      </c>
      <c r="W258" s="53" t="s">
        <v>152</v>
      </c>
      <c r="X258" s="53" t="s">
        <v>152</v>
      </c>
      <c r="Y258" s="53" t="s">
        <v>152</v>
      </c>
    </row>
    <row r="259" spans="1:25">
      <c r="A259" s="53" t="s">
        <v>204</v>
      </c>
      <c r="B259" s="53" t="s">
        <v>149</v>
      </c>
      <c r="C259" s="53" t="s">
        <v>155</v>
      </c>
      <c r="D259" s="53" t="s">
        <v>149</v>
      </c>
      <c r="E259" s="54" t="s">
        <v>774</v>
      </c>
      <c r="F259" s="55" t="s">
        <v>775</v>
      </c>
      <c r="G259" s="54"/>
      <c r="H259" s="53" t="s">
        <v>158</v>
      </c>
      <c r="I259" s="53" t="s">
        <v>158</v>
      </c>
      <c r="J259" s="53" t="s">
        <v>158</v>
      </c>
      <c r="K259" s="53" t="s">
        <v>158</v>
      </c>
      <c r="L259" s="53" t="s">
        <v>158</v>
      </c>
      <c r="M259" s="53" t="s">
        <v>152</v>
      </c>
      <c r="N259" s="53" t="s">
        <v>176</v>
      </c>
      <c r="O259" s="53" t="s">
        <v>152</v>
      </c>
      <c r="P259" s="53" t="s">
        <v>148</v>
      </c>
      <c r="Q259" s="53" t="s">
        <v>148</v>
      </c>
      <c r="R259" s="53" t="s">
        <v>148</v>
      </c>
      <c r="S259" s="53" t="s">
        <v>152</v>
      </c>
      <c r="T259" s="53" t="s">
        <v>176</v>
      </c>
      <c r="U259" s="53" t="s">
        <v>158</v>
      </c>
      <c r="V259" s="53" t="s">
        <v>158</v>
      </c>
      <c r="W259" s="53" t="s">
        <v>152</v>
      </c>
      <c r="X259" s="53" t="s">
        <v>152</v>
      </c>
      <c r="Y259" s="53" t="s">
        <v>148</v>
      </c>
    </row>
    <row r="260" spans="1:25">
      <c r="A260" s="53" t="s">
        <v>776</v>
      </c>
      <c r="B260" s="53" t="s">
        <v>155</v>
      </c>
      <c r="C260" s="53" t="s">
        <v>155</v>
      </c>
      <c r="D260" s="53" t="s">
        <v>149</v>
      </c>
      <c r="E260" s="54" t="s">
        <v>777</v>
      </c>
      <c r="F260" s="55" t="s">
        <v>778</v>
      </c>
      <c r="G260" s="54"/>
      <c r="H260" s="53" t="s">
        <v>158</v>
      </c>
      <c r="I260" s="53" t="s">
        <v>158</v>
      </c>
      <c r="J260" s="53" t="s">
        <v>176</v>
      </c>
      <c r="K260" s="53" t="s">
        <v>176</v>
      </c>
      <c r="L260" s="53" t="s">
        <v>158</v>
      </c>
      <c r="M260" s="53" t="s">
        <v>152</v>
      </c>
      <c r="N260" s="53" t="s">
        <v>176</v>
      </c>
      <c r="O260" s="53" t="s">
        <v>152</v>
      </c>
      <c r="P260" s="53" t="s">
        <v>148</v>
      </c>
      <c r="Q260" s="53" t="s">
        <v>148</v>
      </c>
      <c r="R260" s="53" t="s">
        <v>148</v>
      </c>
      <c r="S260" s="53" t="s">
        <v>152</v>
      </c>
      <c r="T260" s="53" t="s">
        <v>153</v>
      </c>
      <c r="U260" s="53" t="s">
        <v>176</v>
      </c>
      <c r="V260" s="53" t="s">
        <v>176</v>
      </c>
      <c r="W260" s="53" t="s">
        <v>152</v>
      </c>
      <c r="X260" s="53" t="s">
        <v>148</v>
      </c>
      <c r="Y260" s="53" t="s">
        <v>148</v>
      </c>
    </row>
    <row r="261" spans="1:25">
      <c r="A261" s="53" t="s">
        <v>347</v>
      </c>
      <c r="B261" s="53" t="s">
        <v>155</v>
      </c>
      <c r="C261" s="53" t="s">
        <v>149</v>
      </c>
      <c r="D261" s="53" t="s">
        <v>149</v>
      </c>
      <c r="E261" s="54" t="s">
        <v>779</v>
      </c>
      <c r="F261" s="55" t="s">
        <v>780</v>
      </c>
      <c r="G261" s="54"/>
      <c r="H261" s="53" t="s">
        <v>158</v>
      </c>
      <c r="I261" s="53" t="s">
        <v>158</v>
      </c>
      <c r="J261" s="53" t="s">
        <v>176</v>
      </c>
      <c r="K261" s="53" t="s">
        <v>176</v>
      </c>
      <c r="L261" s="53" t="s">
        <v>158</v>
      </c>
      <c r="M261" s="53" t="s">
        <v>153</v>
      </c>
      <c r="N261" s="53" t="s">
        <v>158</v>
      </c>
      <c r="O261" s="53" t="s">
        <v>176</v>
      </c>
      <c r="P261" s="53" t="s">
        <v>148</v>
      </c>
      <c r="Q261" s="53" t="s">
        <v>148</v>
      </c>
      <c r="R261" s="53" t="s">
        <v>148</v>
      </c>
      <c r="S261" s="53" t="s">
        <v>153</v>
      </c>
      <c r="T261" s="53" t="s">
        <v>158</v>
      </c>
      <c r="U261" s="53" t="s">
        <v>158</v>
      </c>
      <c r="V261" s="53" t="s">
        <v>158</v>
      </c>
      <c r="W261" s="53" t="s">
        <v>152</v>
      </c>
      <c r="X261" s="53" t="s">
        <v>152</v>
      </c>
      <c r="Y261" s="53" t="s">
        <v>148</v>
      </c>
    </row>
    <row r="262" spans="1:25">
      <c r="A262" s="53" t="s">
        <v>781</v>
      </c>
      <c r="B262" s="53" t="s">
        <v>155</v>
      </c>
      <c r="C262" s="53" t="s">
        <v>155</v>
      </c>
      <c r="D262" s="53" t="s">
        <v>149</v>
      </c>
      <c r="E262" s="54" t="s">
        <v>782</v>
      </c>
      <c r="F262" s="55" t="s">
        <v>783</v>
      </c>
      <c r="G262" s="54"/>
      <c r="H262" s="53" t="s">
        <v>176</v>
      </c>
      <c r="I262" s="53" t="s">
        <v>176</v>
      </c>
      <c r="J262" s="53" t="s">
        <v>153</v>
      </c>
      <c r="K262" s="53" t="s">
        <v>153</v>
      </c>
      <c r="L262" s="53" t="s">
        <v>158</v>
      </c>
      <c r="M262" s="53" t="s">
        <v>152</v>
      </c>
      <c r="N262" s="53" t="s">
        <v>158</v>
      </c>
      <c r="O262" s="53" t="s">
        <v>153</v>
      </c>
      <c r="P262" s="53" t="s">
        <v>148</v>
      </c>
      <c r="Q262" s="53" t="s">
        <v>148</v>
      </c>
      <c r="R262" s="53" t="s">
        <v>148</v>
      </c>
      <c r="S262" s="53" t="s">
        <v>153</v>
      </c>
      <c r="T262" s="53" t="s">
        <v>176</v>
      </c>
      <c r="U262" s="53" t="s">
        <v>176</v>
      </c>
      <c r="V262" s="53" t="s">
        <v>176</v>
      </c>
      <c r="W262" s="53" t="s">
        <v>152</v>
      </c>
      <c r="X262" s="53" t="s">
        <v>152</v>
      </c>
      <c r="Y262" s="53" t="s">
        <v>148</v>
      </c>
    </row>
    <row r="263" spans="1:25">
      <c r="A263" s="53" t="s">
        <v>192</v>
      </c>
      <c r="B263" s="53" t="s">
        <v>155</v>
      </c>
      <c r="C263" s="53" t="s">
        <v>149</v>
      </c>
      <c r="D263" s="53" t="s">
        <v>149</v>
      </c>
      <c r="E263" s="54" t="s">
        <v>784</v>
      </c>
      <c r="F263" s="55" t="s">
        <v>785</v>
      </c>
      <c r="G263" s="54"/>
      <c r="H263" s="53" t="s">
        <v>152</v>
      </c>
      <c r="I263" s="53" t="s">
        <v>152</v>
      </c>
      <c r="J263" s="53" t="s">
        <v>152</v>
      </c>
      <c r="K263" s="53" t="s">
        <v>152</v>
      </c>
      <c r="L263" s="53" t="s">
        <v>152</v>
      </c>
      <c r="M263" s="53" t="s">
        <v>152</v>
      </c>
      <c r="N263" s="53" t="s">
        <v>152</v>
      </c>
      <c r="O263" s="53" t="s">
        <v>152</v>
      </c>
      <c r="P263" s="53" t="s">
        <v>148</v>
      </c>
      <c r="Q263" s="53" t="s">
        <v>148</v>
      </c>
      <c r="R263" s="53" t="s">
        <v>148</v>
      </c>
      <c r="S263" s="53" t="s">
        <v>152</v>
      </c>
      <c r="T263" s="53" t="s">
        <v>152</v>
      </c>
      <c r="U263" s="53" t="s">
        <v>152</v>
      </c>
      <c r="V263" s="53" t="s">
        <v>152</v>
      </c>
      <c r="W263" s="53" t="s">
        <v>152</v>
      </c>
      <c r="X263" s="53" t="s">
        <v>152</v>
      </c>
      <c r="Y263" s="53" t="s">
        <v>148</v>
      </c>
    </row>
    <row r="264" spans="1:25">
      <c r="A264" s="53" t="s">
        <v>148</v>
      </c>
      <c r="B264" s="53" t="s">
        <v>155</v>
      </c>
      <c r="C264" s="53" t="s">
        <v>149</v>
      </c>
      <c r="D264" s="53" t="s">
        <v>149</v>
      </c>
      <c r="E264" s="54" t="s">
        <v>786</v>
      </c>
      <c r="F264" s="55" t="s">
        <v>787</v>
      </c>
      <c r="G264" s="54"/>
      <c r="H264" s="53" t="s">
        <v>148</v>
      </c>
      <c r="I264" s="53" t="s">
        <v>148</v>
      </c>
      <c r="J264" s="53" t="s">
        <v>148</v>
      </c>
      <c r="K264" s="53" t="s">
        <v>148</v>
      </c>
      <c r="L264" s="53" t="s">
        <v>148</v>
      </c>
      <c r="M264" s="53" t="s">
        <v>148</v>
      </c>
      <c r="N264" s="53" t="s">
        <v>148</v>
      </c>
      <c r="O264" s="53" t="s">
        <v>148</v>
      </c>
      <c r="P264" s="53" t="s">
        <v>148</v>
      </c>
      <c r="Q264" s="53" t="s">
        <v>148</v>
      </c>
      <c r="R264" s="53" t="s">
        <v>148</v>
      </c>
      <c r="S264" s="53" t="s">
        <v>148</v>
      </c>
      <c r="T264" s="53" t="s">
        <v>148</v>
      </c>
      <c r="U264" s="53" t="s">
        <v>148</v>
      </c>
      <c r="V264" s="53" t="s">
        <v>148</v>
      </c>
      <c r="W264" s="53" t="s">
        <v>148</v>
      </c>
      <c r="X264" s="53" t="s">
        <v>148</v>
      </c>
      <c r="Y264" s="53" t="s">
        <v>148</v>
      </c>
    </row>
    <row r="265" spans="1:25">
      <c r="A265" s="53" t="s">
        <v>653</v>
      </c>
      <c r="B265" s="53" t="s">
        <v>155</v>
      </c>
      <c r="C265" s="53" t="s">
        <v>149</v>
      </c>
      <c r="D265" s="53" t="s">
        <v>149</v>
      </c>
      <c r="E265" s="54" t="s">
        <v>788</v>
      </c>
      <c r="F265" s="55" t="s">
        <v>789</v>
      </c>
      <c r="G265" s="54"/>
      <c r="H265" s="53" t="s">
        <v>158</v>
      </c>
      <c r="I265" s="53" t="s">
        <v>158</v>
      </c>
      <c r="J265" s="53" t="s">
        <v>176</v>
      </c>
      <c r="K265" s="53" t="s">
        <v>176</v>
      </c>
      <c r="L265" s="53" t="s">
        <v>158</v>
      </c>
      <c r="M265" s="53" t="s">
        <v>176</v>
      </c>
      <c r="N265" s="53" t="s">
        <v>158</v>
      </c>
      <c r="O265" s="53" t="s">
        <v>152</v>
      </c>
      <c r="P265" s="53" t="s">
        <v>148</v>
      </c>
      <c r="Q265" s="53" t="s">
        <v>148</v>
      </c>
      <c r="R265" s="53" t="s">
        <v>148</v>
      </c>
      <c r="S265" s="53" t="s">
        <v>176</v>
      </c>
      <c r="T265" s="53" t="s">
        <v>176</v>
      </c>
      <c r="U265" s="53" t="s">
        <v>158</v>
      </c>
      <c r="V265" s="53" t="s">
        <v>158</v>
      </c>
      <c r="W265" s="53" t="s">
        <v>152</v>
      </c>
      <c r="X265" s="53" t="s">
        <v>148</v>
      </c>
      <c r="Y265" s="53" t="s">
        <v>148</v>
      </c>
    </row>
    <row r="266" spans="1:25">
      <c r="A266" s="53" t="s">
        <v>302</v>
      </c>
      <c r="B266" s="53" t="s">
        <v>155</v>
      </c>
      <c r="C266" s="53" t="s">
        <v>155</v>
      </c>
      <c r="D266" s="53" t="s">
        <v>149</v>
      </c>
      <c r="E266" s="54" t="s">
        <v>790</v>
      </c>
      <c r="F266" s="55" t="s">
        <v>791</v>
      </c>
      <c r="G266" s="54"/>
      <c r="H266" s="53" t="s">
        <v>152</v>
      </c>
      <c r="I266" s="53" t="s">
        <v>152</v>
      </c>
      <c r="J266" s="53" t="s">
        <v>152</v>
      </c>
      <c r="K266" s="53" t="s">
        <v>152</v>
      </c>
      <c r="L266" s="53" t="s">
        <v>152</v>
      </c>
      <c r="M266" s="53" t="s">
        <v>152</v>
      </c>
      <c r="N266" s="53" t="s">
        <v>152</v>
      </c>
      <c r="O266" s="53" t="s">
        <v>152</v>
      </c>
      <c r="P266" s="53" t="s">
        <v>148</v>
      </c>
      <c r="Q266" s="53" t="s">
        <v>148</v>
      </c>
      <c r="R266" s="53" t="s">
        <v>148</v>
      </c>
      <c r="S266" s="53" t="s">
        <v>152</v>
      </c>
      <c r="T266" s="53" t="s">
        <v>152</v>
      </c>
      <c r="U266" s="53" t="s">
        <v>152</v>
      </c>
      <c r="V266" s="53" t="s">
        <v>152</v>
      </c>
      <c r="W266" s="53" t="s">
        <v>152</v>
      </c>
      <c r="X266" s="53" t="s">
        <v>152</v>
      </c>
      <c r="Y266" s="53" t="s">
        <v>148</v>
      </c>
    </row>
    <row r="267" spans="1:25">
      <c r="A267" s="53" t="s">
        <v>792</v>
      </c>
      <c r="B267" s="53" t="s">
        <v>155</v>
      </c>
      <c r="C267" s="53" t="s">
        <v>155</v>
      </c>
      <c r="D267" s="53" t="s">
        <v>149</v>
      </c>
      <c r="E267" s="54" t="s">
        <v>793</v>
      </c>
      <c r="F267" s="55" t="s">
        <v>794</v>
      </c>
      <c r="G267" s="54"/>
      <c r="H267" s="53" t="s">
        <v>153</v>
      </c>
      <c r="I267" s="53" t="s">
        <v>153</v>
      </c>
      <c r="J267" s="53" t="s">
        <v>152</v>
      </c>
      <c r="K267" s="53" t="s">
        <v>152</v>
      </c>
      <c r="L267" s="53" t="s">
        <v>176</v>
      </c>
      <c r="M267" s="53" t="s">
        <v>152</v>
      </c>
      <c r="N267" s="53" t="s">
        <v>153</v>
      </c>
      <c r="O267" s="53" t="s">
        <v>152</v>
      </c>
      <c r="P267" s="53" t="s">
        <v>148</v>
      </c>
      <c r="Q267" s="53" t="s">
        <v>148</v>
      </c>
      <c r="R267" s="53" t="s">
        <v>148</v>
      </c>
      <c r="S267" s="53" t="s">
        <v>152</v>
      </c>
      <c r="T267" s="53" t="s">
        <v>152</v>
      </c>
      <c r="U267" s="53" t="s">
        <v>152</v>
      </c>
      <c r="V267" s="53" t="s">
        <v>152</v>
      </c>
      <c r="W267" s="53" t="s">
        <v>152</v>
      </c>
      <c r="X267" s="53" t="s">
        <v>148</v>
      </c>
      <c r="Y267" s="53" t="s">
        <v>152</v>
      </c>
    </row>
    <row r="268" spans="1:25">
      <c r="A268" s="53" t="s">
        <v>204</v>
      </c>
      <c r="B268" s="53" t="s">
        <v>155</v>
      </c>
      <c r="C268" s="53" t="s">
        <v>149</v>
      </c>
      <c r="D268" s="53" t="s">
        <v>149</v>
      </c>
      <c r="E268" s="54" t="s">
        <v>795</v>
      </c>
      <c r="F268" s="55" t="s">
        <v>796</v>
      </c>
      <c r="G268" s="54"/>
      <c r="H268" s="53" t="s">
        <v>152</v>
      </c>
      <c r="I268" s="53" t="s">
        <v>152</v>
      </c>
      <c r="J268" s="53" t="s">
        <v>152</v>
      </c>
      <c r="K268" s="53" t="s">
        <v>152</v>
      </c>
      <c r="L268" s="53" t="s">
        <v>152</v>
      </c>
      <c r="M268" s="53" t="s">
        <v>152</v>
      </c>
      <c r="N268" s="53" t="s">
        <v>152</v>
      </c>
      <c r="O268" s="53" t="s">
        <v>152</v>
      </c>
      <c r="P268" s="53" t="s">
        <v>148</v>
      </c>
      <c r="Q268" s="53" t="s">
        <v>148</v>
      </c>
      <c r="R268" s="53" t="s">
        <v>148</v>
      </c>
      <c r="S268" s="53" t="s">
        <v>152</v>
      </c>
      <c r="T268" s="53" t="s">
        <v>152</v>
      </c>
      <c r="U268" s="53" t="s">
        <v>152</v>
      </c>
      <c r="V268" s="53" t="s">
        <v>152</v>
      </c>
      <c r="W268" s="53" t="s">
        <v>152</v>
      </c>
      <c r="X268" s="53" t="s">
        <v>152</v>
      </c>
      <c r="Y268" s="53" t="s">
        <v>148</v>
      </c>
    </row>
    <row r="269" spans="1:25">
      <c r="A269" s="53" t="s">
        <v>797</v>
      </c>
      <c r="B269" s="53" t="s">
        <v>155</v>
      </c>
      <c r="C269" s="53" t="s">
        <v>155</v>
      </c>
      <c r="D269" s="53" t="s">
        <v>149</v>
      </c>
      <c r="E269" s="54" t="s">
        <v>798</v>
      </c>
      <c r="F269" s="55" t="s">
        <v>799</v>
      </c>
      <c r="G269" s="54"/>
      <c r="H269" s="53" t="s">
        <v>153</v>
      </c>
      <c r="I269" s="53" t="s">
        <v>153</v>
      </c>
      <c r="J269" s="53" t="s">
        <v>152</v>
      </c>
      <c r="K269" s="53" t="s">
        <v>152</v>
      </c>
      <c r="L269" s="53" t="s">
        <v>153</v>
      </c>
      <c r="M269" s="53" t="s">
        <v>152</v>
      </c>
      <c r="N269" s="53" t="s">
        <v>153</v>
      </c>
      <c r="O269" s="53" t="s">
        <v>152</v>
      </c>
      <c r="P269" s="53" t="s">
        <v>148</v>
      </c>
      <c r="Q269" s="53" t="s">
        <v>148</v>
      </c>
      <c r="R269" s="53" t="s">
        <v>148</v>
      </c>
      <c r="S269" s="53" t="s">
        <v>152</v>
      </c>
      <c r="T269" s="53" t="s">
        <v>152</v>
      </c>
      <c r="U269" s="53" t="s">
        <v>153</v>
      </c>
      <c r="V269" s="53" t="s">
        <v>152</v>
      </c>
      <c r="W269" s="53" t="s">
        <v>152</v>
      </c>
      <c r="X269" s="53" t="s">
        <v>152</v>
      </c>
      <c r="Y269" s="53" t="s">
        <v>152</v>
      </c>
    </row>
    <row r="270" spans="1:25">
      <c r="A270" s="53" t="s">
        <v>234</v>
      </c>
      <c r="B270" s="53" t="s">
        <v>155</v>
      </c>
      <c r="C270" s="53" t="s">
        <v>149</v>
      </c>
      <c r="D270" s="53" t="s">
        <v>149</v>
      </c>
      <c r="E270" s="54" t="s">
        <v>800</v>
      </c>
      <c r="F270" s="55" t="s">
        <v>801</v>
      </c>
      <c r="G270" s="54"/>
      <c r="H270" s="53" t="s">
        <v>152</v>
      </c>
      <c r="I270" s="53" t="s">
        <v>152</v>
      </c>
      <c r="J270" s="53" t="s">
        <v>152</v>
      </c>
      <c r="K270" s="53" t="s">
        <v>152</v>
      </c>
      <c r="L270" s="53" t="s">
        <v>152</v>
      </c>
      <c r="M270" s="53" t="s">
        <v>152</v>
      </c>
      <c r="N270" s="53" t="s">
        <v>152</v>
      </c>
      <c r="O270" s="53" t="s">
        <v>152</v>
      </c>
      <c r="P270" s="53" t="s">
        <v>148</v>
      </c>
      <c r="Q270" s="53" t="s">
        <v>148</v>
      </c>
      <c r="R270" s="53" t="s">
        <v>148</v>
      </c>
      <c r="S270" s="53" t="s">
        <v>152</v>
      </c>
      <c r="T270" s="53" t="s">
        <v>152</v>
      </c>
      <c r="U270" s="53" t="s">
        <v>152</v>
      </c>
      <c r="V270" s="53" t="s">
        <v>152</v>
      </c>
      <c r="W270" s="53" t="s">
        <v>152</v>
      </c>
      <c r="X270" s="53" t="s">
        <v>152</v>
      </c>
      <c r="Y270" s="53" t="s">
        <v>152</v>
      </c>
    </row>
    <row r="271" spans="1:25">
      <c r="A271" s="53" t="s">
        <v>204</v>
      </c>
      <c r="B271" s="53" t="s">
        <v>155</v>
      </c>
      <c r="C271" s="53" t="s">
        <v>155</v>
      </c>
      <c r="D271" s="53" t="s">
        <v>149</v>
      </c>
      <c r="E271" s="54" t="s">
        <v>802</v>
      </c>
      <c r="F271" s="55" t="s">
        <v>803</v>
      </c>
      <c r="G271" s="54"/>
      <c r="H271" s="53" t="s">
        <v>175</v>
      </c>
      <c r="I271" s="53" t="s">
        <v>176</v>
      </c>
      <c r="J271" s="53" t="s">
        <v>152</v>
      </c>
      <c r="K271" s="53" t="s">
        <v>152</v>
      </c>
      <c r="L271" s="53" t="s">
        <v>158</v>
      </c>
      <c r="M271" s="53" t="s">
        <v>176</v>
      </c>
      <c r="N271" s="53" t="s">
        <v>176</v>
      </c>
      <c r="O271" s="53" t="s">
        <v>176</v>
      </c>
      <c r="P271" s="53" t="s">
        <v>148</v>
      </c>
      <c r="Q271" s="53" t="s">
        <v>148</v>
      </c>
      <c r="R271" s="53" t="s">
        <v>148</v>
      </c>
      <c r="S271" s="53" t="s">
        <v>153</v>
      </c>
      <c r="T271" s="53" t="s">
        <v>153</v>
      </c>
      <c r="U271" s="53" t="s">
        <v>153</v>
      </c>
      <c r="V271" s="53" t="s">
        <v>176</v>
      </c>
      <c r="W271" s="53" t="s">
        <v>152</v>
      </c>
      <c r="X271" s="53" t="s">
        <v>152</v>
      </c>
      <c r="Y271" s="53" t="s">
        <v>148</v>
      </c>
    </row>
    <row r="272" spans="1:25">
      <c r="A272" s="53" t="s">
        <v>402</v>
      </c>
      <c r="B272" s="53" t="s">
        <v>155</v>
      </c>
      <c r="C272" s="53" t="s">
        <v>149</v>
      </c>
      <c r="D272" s="53" t="s">
        <v>149</v>
      </c>
      <c r="E272" s="54" t="s">
        <v>804</v>
      </c>
      <c r="F272" s="55" t="s">
        <v>805</v>
      </c>
      <c r="G272" s="54"/>
      <c r="H272" s="53" t="s">
        <v>176</v>
      </c>
      <c r="I272" s="53" t="s">
        <v>176</v>
      </c>
      <c r="J272" s="53" t="s">
        <v>153</v>
      </c>
      <c r="K272" s="53" t="s">
        <v>195</v>
      </c>
      <c r="L272" s="53" t="s">
        <v>158</v>
      </c>
      <c r="M272" s="53" t="s">
        <v>158</v>
      </c>
      <c r="N272" s="53" t="s">
        <v>176</v>
      </c>
      <c r="O272" s="53" t="s">
        <v>158</v>
      </c>
      <c r="P272" s="53" t="s">
        <v>148</v>
      </c>
      <c r="Q272" s="53" t="s">
        <v>148</v>
      </c>
      <c r="R272" s="53" t="s">
        <v>148</v>
      </c>
      <c r="S272" s="53" t="s">
        <v>152</v>
      </c>
      <c r="T272" s="53" t="s">
        <v>176</v>
      </c>
      <c r="U272" s="53" t="s">
        <v>153</v>
      </c>
      <c r="V272" s="53" t="s">
        <v>176</v>
      </c>
      <c r="W272" s="53" t="s">
        <v>152</v>
      </c>
      <c r="X272" s="53" t="s">
        <v>152</v>
      </c>
      <c r="Y272" s="53" t="s">
        <v>148</v>
      </c>
    </row>
    <row r="273" spans="1:25">
      <c r="A273" s="53" t="s">
        <v>806</v>
      </c>
      <c r="B273" s="53" t="s">
        <v>155</v>
      </c>
      <c r="C273" s="53" t="s">
        <v>149</v>
      </c>
      <c r="D273" s="53" t="s">
        <v>149</v>
      </c>
      <c r="E273" s="54" t="s">
        <v>807</v>
      </c>
      <c r="F273" s="55" t="s">
        <v>808</v>
      </c>
      <c r="G273" s="54"/>
      <c r="H273" s="53" t="s">
        <v>152</v>
      </c>
      <c r="I273" s="53" t="s">
        <v>152</v>
      </c>
      <c r="J273" s="53" t="s">
        <v>152</v>
      </c>
      <c r="K273" s="53" t="s">
        <v>152</v>
      </c>
      <c r="L273" s="53" t="s">
        <v>152</v>
      </c>
      <c r="M273" s="53" t="s">
        <v>152</v>
      </c>
      <c r="N273" s="53" t="s">
        <v>152</v>
      </c>
      <c r="O273" s="53" t="s">
        <v>152</v>
      </c>
      <c r="P273" s="53" t="s">
        <v>148</v>
      </c>
      <c r="Q273" s="53" t="s">
        <v>148</v>
      </c>
      <c r="R273" s="53" t="s">
        <v>148</v>
      </c>
      <c r="S273" s="53" t="s">
        <v>152</v>
      </c>
      <c r="T273" s="53" t="s">
        <v>152</v>
      </c>
      <c r="U273" s="53" t="s">
        <v>152</v>
      </c>
      <c r="V273" s="53" t="s">
        <v>152</v>
      </c>
      <c r="W273" s="53" t="s">
        <v>152</v>
      </c>
      <c r="X273" s="53" t="s">
        <v>148</v>
      </c>
      <c r="Y273" s="53" t="s">
        <v>148</v>
      </c>
    </row>
    <row r="274" spans="1:25">
      <c r="A274" s="53" t="s">
        <v>515</v>
      </c>
      <c r="B274" s="53" t="s">
        <v>155</v>
      </c>
      <c r="C274" s="53" t="s">
        <v>149</v>
      </c>
      <c r="D274" s="53" t="s">
        <v>149</v>
      </c>
      <c r="E274" s="54" t="s">
        <v>809</v>
      </c>
      <c r="F274" s="55" t="s">
        <v>810</v>
      </c>
      <c r="G274" s="54"/>
      <c r="H274" s="53" t="s">
        <v>152</v>
      </c>
      <c r="I274" s="53" t="s">
        <v>152</v>
      </c>
      <c r="J274" s="53" t="s">
        <v>152</v>
      </c>
      <c r="K274" s="53" t="s">
        <v>152</v>
      </c>
      <c r="L274" s="53" t="s">
        <v>152</v>
      </c>
      <c r="M274" s="53" t="s">
        <v>152</v>
      </c>
      <c r="N274" s="53" t="s">
        <v>152</v>
      </c>
      <c r="O274" s="53" t="s">
        <v>152</v>
      </c>
      <c r="P274" s="53" t="s">
        <v>148</v>
      </c>
      <c r="Q274" s="53" t="s">
        <v>148</v>
      </c>
      <c r="R274" s="53" t="s">
        <v>148</v>
      </c>
      <c r="S274" s="53" t="s">
        <v>152</v>
      </c>
      <c r="T274" s="53" t="s">
        <v>152</v>
      </c>
      <c r="U274" s="53" t="s">
        <v>152</v>
      </c>
      <c r="V274" s="53" t="s">
        <v>152</v>
      </c>
      <c r="W274" s="53" t="s">
        <v>152</v>
      </c>
      <c r="X274" s="53" t="s">
        <v>152</v>
      </c>
      <c r="Y274" s="53" t="s">
        <v>148</v>
      </c>
    </row>
    <row r="275" spans="1:25">
      <c r="A275" s="53" t="s">
        <v>811</v>
      </c>
      <c r="B275" s="53" t="s">
        <v>374</v>
      </c>
      <c r="C275" s="53" t="s">
        <v>149</v>
      </c>
      <c r="D275" s="53" t="s">
        <v>149</v>
      </c>
      <c r="E275" s="54" t="s">
        <v>812</v>
      </c>
      <c r="F275" s="55" t="s">
        <v>813</v>
      </c>
      <c r="G275" s="54"/>
      <c r="H275" s="53" t="s">
        <v>152</v>
      </c>
      <c r="I275" s="53" t="s">
        <v>152</v>
      </c>
      <c r="J275" s="53" t="s">
        <v>152</v>
      </c>
      <c r="K275" s="53" t="s">
        <v>152</v>
      </c>
      <c r="L275" s="53" t="s">
        <v>152</v>
      </c>
      <c r="M275" s="53" t="s">
        <v>152</v>
      </c>
      <c r="N275" s="53" t="s">
        <v>152</v>
      </c>
      <c r="O275" s="53" t="s">
        <v>152</v>
      </c>
      <c r="P275" s="53" t="s">
        <v>148</v>
      </c>
      <c r="Q275" s="53" t="s">
        <v>148</v>
      </c>
      <c r="R275" s="53" t="s">
        <v>148</v>
      </c>
      <c r="S275" s="53" t="s">
        <v>152</v>
      </c>
      <c r="T275" s="53" t="s">
        <v>152</v>
      </c>
      <c r="U275" s="53" t="s">
        <v>152</v>
      </c>
      <c r="V275" s="53" t="s">
        <v>152</v>
      </c>
      <c r="W275" s="53" t="s">
        <v>152</v>
      </c>
      <c r="X275" s="53" t="s">
        <v>152</v>
      </c>
      <c r="Y275" s="53" t="s">
        <v>148</v>
      </c>
    </row>
    <row r="276" spans="1:25">
      <c r="A276" s="53" t="s">
        <v>761</v>
      </c>
      <c r="B276" s="53" t="s">
        <v>155</v>
      </c>
      <c r="C276" s="53" t="s">
        <v>149</v>
      </c>
      <c r="D276" s="53" t="s">
        <v>149</v>
      </c>
      <c r="E276" s="54" t="s">
        <v>814</v>
      </c>
      <c r="F276" s="55" t="s">
        <v>815</v>
      </c>
      <c r="G276" s="54"/>
      <c r="H276" s="53" t="s">
        <v>152</v>
      </c>
      <c r="I276" s="53" t="s">
        <v>152</v>
      </c>
      <c r="J276" s="53" t="s">
        <v>152</v>
      </c>
      <c r="K276" s="53" t="s">
        <v>152</v>
      </c>
      <c r="L276" s="53" t="s">
        <v>153</v>
      </c>
      <c r="M276" s="53" t="s">
        <v>152</v>
      </c>
      <c r="N276" s="53" t="s">
        <v>153</v>
      </c>
      <c r="O276" s="53" t="s">
        <v>152</v>
      </c>
      <c r="P276" s="53" t="s">
        <v>148</v>
      </c>
      <c r="Q276" s="53" t="s">
        <v>152</v>
      </c>
      <c r="R276" s="53" t="s">
        <v>148</v>
      </c>
      <c r="S276" s="53" t="s">
        <v>152</v>
      </c>
      <c r="T276" s="53" t="s">
        <v>152</v>
      </c>
      <c r="U276" s="53" t="s">
        <v>152</v>
      </c>
      <c r="V276" s="53" t="s">
        <v>152</v>
      </c>
      <c r="W276" s="53" t="s">
        <v>152</v>
      </c>
      <c r="X276" s="53" t="s">
        <v>152</v>
      </c>
      <c r="Y276" s="53" t="s">
        <v>152</v>
      </c>
    </row>
    <row r="277" spans="1:25">
      <c r="A277" s="53" t="s">
        <v>781</v>
      </c>
      <c r="B277" s="53" t="s">
        <v>155</v>
      </c>
      <c r="C277" s="53" t="s">
        <v>149</v>
      </c>
      <c r="D277" s="53" t="s">
        <v>149</v>
      </c>
      <c r="E277" s="54" t="s">
        <v>816</v>
      </c>
      <c r="F277" s="55" t="s">
        <v>817</v>
      </c>
      <c r="G277" s="54"/>
      <c r="H277" s="53" t="s">
        <v>148</v>
      </c>
      <c r="I277" s="53" t="s">
        <v>148</v>
      </c>
      <c r="J277" s="53" t="s">
        <v>148</v>
      </c>
      <c r="K277" s="53" t="s">
        <v>148</v>
      </c>
      <c r="L277" s="53" t="s">
        <v>148</v>
      </c>
      <c r="M277" s="53" t="s">
        <v>148</v>
      </c>
      <c r="N277" s="53" t="s">
        <v>148</v>
      </c>
      <c r="O277" s="53" t="s">
        <v>148</v>
      </c>
      <c r="P277" s="53" t="s">
        <v>148</v>
      </c>
      <c r="Q277" s="53" t="s">
        <v>148</v>
      </c>
      <c r="R277" s="53" t="s">
        <v>148</v>
      </c>
      <c r="S277" s="53" t="s">
        <v>148</v>
      </c>
      <c r="T277" s="53" t="s">
        <v>148</v>
      </c>
      <c r="U277" s="53" t="s">
        <v>148</v>
      </c>
      <c r="V277" s="53" t="s">
        <v>148</v>
      </c>
      <c r="W277" s="53" t="s">
        <v>148</v>
      </c>
      <c r="X277" s="53" t="s">
        <v>152</v>
      </c>
      <c r="Y277" s="53" t="s">
        <v>148</v>
      </c>
    </row>
    <row r="278" spans="1:25">
      <c r="A278" s="53" t="s">
        <v>204</v>
      </c>
      <c r="B278" s="53" t="s">
        <v>155</v>
      </c>
      <c r="C278" s="53" t="s">
        <v>155</v>
      </c>
      <c r="D278" s="53" t="s">
        <v>149</v>
      </c>
      <c r="E278" s="54" t="s">
        <v>818</v>
      </c>
      <c r="F278" s="55" t="s">
        <v>819</v>
      </c>
      <c r="G278" s="54"/>
      <c r="H278" s="53" t="s">
        <v>153</v>
      </c>
      <c r="I278" s="53" t="s">
        <v>153</v>
      </c>
      <c r="J278" s="53" t="s">
        <v>152</v>
      </c>
      <c r="K278" s="53" t="s">
        <v>152</v>
      </c>
      <c r="L278" s="53" t="s">
        <v>158</v>
      </c>
      <c r="M278" s="53" t="s">
        <v>152</v>
      </c>
      <c r="N278" s="53" t="s">
        <v>176</v>
      </c>
      <c r="O278" s="53" t="s">
        <v>152</v>
      </c>
      <c r="P278" s="53" t="s">
        <v>148</v>
      </c>
      <c r="Q278" s="53" t="s">
        <v>148</v>
      </c>
      <c r="R278" s="53" t="s">
        <v>148</v>
      </c>
      <c r="S278" s="53" t="s">
        <v>152</v>
      </c>
      <c r="T278" s="53" t="s">
        <v>176</v>
      </c>
      <c r="U278" s="53" t="s">
        <v>152</v>
      </c>
      <c r="V278" s="53" t="s">
        <v>153</v>
      </c>
      <c r="W278" s="53" t="s">
        <v>152</v>
      </c>
      <c r="X278" s="53" t="s">
        <v>152</v>
      </c>
      <c r="Y278" s="53" t="s">
        <v>148</v>
      </c>
    </row>
    <row r="279" spans="1:25">
      <c r="A279" s="53" t="s">
        <v>478</v>
      </c>
      <c r="B279" s="53" t="s">
        <v>155</v>
      </c>
      <c r="C279" s="53" t="s">
        <v>149</v>
      </c>
      <c r="D279" s="53" t="s">
        <v>149</v>
      </c>
      <c r="E279" s="54" t="s">
        <v>820</v>
      </c>
      <c r="F279" s="55" t="s">
        <v>821</v>
      </c>
      <c r="G279" s="54"/>
      <c r="H279" s="53" t="s">
        <v>176</v>
      </c>
      <c r="I279" s="53" t="s">
        <v>176</v>
      </c>
      <c r="J279" s="53" t="s">
        <v>153</v>
      </c>
      <c r="K279" s="53" t="s">
        <v>152</v>
      </c>
      <c r="L279" s="53" t="s">
        <v>158</v>
      </c>
      <c r="M279" s="53" t="s">
        <v>176</v>
      </c>
      <c r="N279" s="53" t="s">
        <v>158</v>
      </c>
      <c r="O279" s="53" t="s">
        <v>152</v>
      </c>
      <c r="P279" s="53" t="s">
        <v>148</v>
      </c>
      <c r="Q279" s="53" t="s">
        <v>148</v>
      </c>
      <c r="R279" s="53" t="s">
        <v>148</v>
      </c>
      <c r="S279" s="53" t="s">
        <v>153</v>
      </c>
      <c r="T279" s="53" t="s">
        <v>176</v>
      </c>
      <c r="U279" s="53" t="s">
        <v>176</v>
      </c>
      <c r="V279" s="53" t="s">
        <v>176</v>
      </c>
      <c r="W279" s="53" t="s">
        <v>152</v>
      </c>
      <c r="X279" s="53" t="s">
        <v>152</v>
      </c>
      <c r="Y279" s="53" t="s">
        <v>158</v>
      </c>
    </row>
    <row r="280" spans="1:25">
      <c r="A280" s="53" t="s">
        <v>822</v>
      </c>
      <c r="B280" s="53" t="s">
        <v>155</v>
      </c>
      <c r="C280" s="53" t="s">
        <v>149</v>
      </c>
      <c r="D280" s="53" t="s">
        <v>149</v>
      </c>
      <c r="E280" s="54" t="s">
        <v>823</v>
      </c>
      <c r="F280" s="55" t="s">
        <v>824</v>
      </c>
      <c r="G280" s="54"/>
      <c r="H280" s="53" t="s">
        <v>158</v>
      </c>
      <c r="I280" s="53" t="s">
        <v>158</v>
      </c>
      <c r="J280" s="53" t="s">
        <v>158</v>
      </c>
      <c r="K280" s="53" t="s">
        <v>158</v>
      </c>
      <c r="L280" s="53" t="s">
        <v>158</v>
      </c>
      <c r="M280" s="53" t="s">
        <v>176</v>
      </c>
      <c r="N280" s="53" t="s">
        <v>158</v>
      </c>
      <c r="O280" s="53" t="s">
        <v>152</v>
      </c>
      <c r="P280" s="53" t="s">
        <v>148</v>
      </c>
      <c r="Q280" s="53" t="s">
        <v>148</v>
      </c>
      <c r="R280" s="53" t="s">
        <v>148</v>
      </c>
      <c r="S280" s="53" t="s">
        <v>153</v>
      </c>
      <c r="T280" s="53" t="s">
        <v>158</v>
      </c>
      <c r="U280" s="53" t="s">
        <v>158</v>
      </c>
      <c r="V280" s="53" t="s">
        <v>158</v>
      </c>
      <c r="W280" s="53" t="s">
        <v>152</v>
      </c>
      <c r="X280" s="53" t="s">
        <v>148</v>
      </c>
      <c r="Y280" s="53" t="s">
        <v>148</v>
      </c>
    </row>
    <row r="281" spans="1:25">
      <c r="A281" s="53" t="s">
        <v>825</v>
      </c>
      <c r="B281" s="53" t="s">
        <v>155</v>
      </c>
      <c r="C281" s="53" t="s">
        <v>149</v>
      </c>
      <c r="D281" s="53" t="s">
        <v>149</v>
      </c>
      <c r="E281" s="54" t="s">
        <v>826</v>
      </c>
      <c r="F281" s="55" t="s">
        <v>827</v>
      </c>
      <c r="G281" s="54"/>
      <c r="H281" s="53" t="s">
        <v>158</v>
      </c>
      <c r="I281" s="53" t="s">
        <v>176</v>
      </c>
      <c r="J281" s="53" t="s">
        <v>153</v>
      </c>
      <c r="K281" s="53" t="s">
        <v>195</v>
      </c>
      <c r="L281" s="53" t="s">
        <v>158</v>
      </c>
      <c r="M281" s="53" t="s">
        <v>176</v>
      </c>
      <c r="N281" s="53" t="s">
        <v>158</v>
      </c>
      <c r="O281" s="53" t="s">
        <v>148</v>
      </c>
      <c r="P281" s="53" t="s">
        <v>148</v>
      </c>
      <c r="Q281" s="53" t="s">
        <v>148</v>
      </c>
      <c r="R281" s="53" t="s">
        <v>148</v>
      </c>
      <c r="S281" s="53" t="s">
        <v>153</v>
      </c>
      <c r="T281" s="53" t="s">
        <v>176</v>
      </c>
      <c r="U281" s="53" t="s">
        <v>176</v>
      </c>
      <c r="V281" s="53" t="s">
        <v>158</v>
      </c>
      <c r="W281" s="53" t="s">
        <v>152</v>
      </c>
      <c r="X281" s="53" t="s">
        <v>152</v>
      </c>
      <c r="Y281" s="53" t="s">
        <v>152</v>
      </c>
    </row>
    <row r="282" spans="1:25">
      <c r="A282" s="53" t="s">
        <v>228</v>
      </c>
      <c r="B282" s="53" t="s">
        <v>155</v>
      </c>
      <c r="C282" s="53" t="s">
        <v>149</v>
      </c>
      <c r="D282" s="53" t="s">
        <v>149</v>
      </c>
      <c r="E282" s="54" t="s">
        <v>828</v>
      </c>
      <c r="F282" s="55" t="s">
        <v>829</v>
      </c>
      <c r="G282" s="54"/>
      <c r="H282" s="53" t="s">
        <v>175</v>
      </c>
      <c r="I282" s="53" t="s">
        <v>176</v>
      </c>
      <c r="J282" s="53" t="s">
        <v>176</v>
      </c>
      <c r="K282" s="53" t="s">
        <v>176</v>
      </c>
      <c r="L282" s="53" t="s">
        <v>148</v>
      </c>
      <c r="M282" s="53" t="s">
        <v>152</v>
      </c>
      <c r="N282" s="53" t="s">
        <v>148</v>
      </c>
      <c r="O282" s="53" t="s">
        <v>152</v>
      </c>
      <c r="P282" s="53" t="s">
        <v>148</v>
      </c>
      <c r="Q282" s="53" t="s">
        <v>148</v>
      </c>
      <c r="R282" s="53" t="s">
        <v>148</v>
      </c>
      <c r="S282" s="53" t="s">
        <v>152</v>
      </c>
      <c r="T282" s="53" t="s">
        <v>148</v>
      </c>
      <c r="U282" s="53" t="s">
        <v>176</v>
      </c>
      <c r="V282" s="53" t="s">
        <v>176</v>
      </c>
      <c r="W282" s="53" t="s">
        <v>152</v>
      </c>
      <c r="X282" s="53" t="s">
        <v>152</v>
      </c>
      <c r="Y282" s="53" t="s">
        <v>148</v>
      </c>
    </row>
    <row r="283" spans="1:25">
      <c r="A283" s="53" t="s">
        <v>356</v>
      </c>
      <c r="B283" s="53" t="s">
        <v>155</v>
      </c>
      <c r="C283" s="53" t="s">
        <v>149</v>
      </c>
      <c r="D283" s="53" t="s">
        <v>149</v>
      </c>
      <c r="E283" s="54" t="s">
        <v>830</v>
      </c>
      <c r="F283" s="55" t="s">
        <v>831</v>
      </c>
      <c r="G283" s="54"/>
      <c r="H283" s="53" t="s">
        <v>152</v>
      </c>
      <c r="I283" s="53" t="s">
        <v>152</v>
      </c>
      <c r="J283" s="53" t="s">
        <v>152</v>
      </c>
      <c r="K283" s="53" t="s">
        <v>152</v>
      </c>
      <c r="L283" s="53" t="s">
        <v>152</v>
      </c>
      <c r="M283" s="53" t="s">
        <v>152</v>
      </c>
      <c r="N283" s="53" t="s">
        <v>152</v>
      </c>
      <c r="O283" s="53" t="s">
        <v>152</v>
      </c>
      <c r="P283" s="53" t="s">
        <v>148</v>
      </c>
      <c r="Q283" s="53" t="s">
        <v>148</v>
      </c>
      <c r="R283" s="53" t="s">
        <v>148</v>
      </c>
      <c r="S283" s="53" t="s">
        <v>152</v>
      </c>
      <c r="T283" s="53" t="s">
        <v>152</v>
      </c>
      <c r="U283" s="53" t="s">
        <v>152</v>
      </c>
      <c r="V283" s="53" t="s">
        <v>152</v>
      </c>
      <c r="W283" s="53" t="s">
        <v>152</v>
      </c>
      <c r="X283" s="53" t="s">
        <v>152</v>
      </c>
      <c r="Y283" s="53" t="s">
        <v>158</v>
      </c>
    </row>
    <row r="284" spans="1:25">
      <c r="A284" s="53" t="s">
        <v>204</v>
      </c>
      <c r="B284" s="53" t="s">
        <v>155</v>
      </c>
      <c r="C284" s="53" t="s">
        <v>149</v>
      </c>
      <c r="D284" s="53" t="s">
        <v>149</v>
      </c>
      <c r="E284" s="54" t="s">
        <v>832</v>
      </c>
      <c r="F284" s="55" t="s">
        <v>833</v>
      </c>
      <c r="G284" s="54"/>
      <c r="H284" s="53" t="s">
        <v>158</v>
      </c>
      <c r="I284" s="53" t="s">
        <v>158</v>
      </c>
      <c r="J284" s="53" t="s">
        <v>176</v>
      </c>
      <c r="K284" s="53" t="s">
        <v>257</v>
      </c>
      <c r="L284" s="53" t="s">
        <v>158</v>
      </c>
      <c r="M284" s="53" t="s">
        <v>153</v>
      </c>
      <c r="N284" s="53" t="s">
        <v>176</v>
      </c>
      <c r="O284" s="53" t="s">
        <v>176</v>
      </c>
      <c r="P284" s="53" t="s">
        <v>148</v>
      </c>
      <c r="Q284" s="53" t="s">
        <v>148</v>
      </c>
      <c r="R284" s="53" t="s">
        <v>148</v>
      </c>
      <c r="S284" s="53" t="s">
        <v>153</v>
      </c>
      <c r="T284" s="53" t="s">
        <v>176</v>
      </c>
      <c r="U284" s="53" t="s">
        <v>176</v>
      </c>
      <c r="V284" s="53" t="s">
        <v>176</v>
      </c>
      <c r="W284" s="53" t="s">
        <v>152</v>
      </c>
      <c r="X284" s="53" t="s">
        <v>152</v>
      </c>
      <c r="Y284" s="53" t="s">
        <v>148</v>
      </c>
    </row>
    <row r="285" spans="1:25">
      <c r="A285" s="53" t="s">
        <v>204</v>
      </c>
      <c r="B285" s="53" t="s">
        <v>155</v>
      </c>
      <c r="C285" s="53" t="s">
        <v>149</v>
      </c>
      <c r="D285" s="53" t="s">
        <v>149</v>
      </c>
      <c r="E285" s="54" t="s">
        <v>834</v>
      </c>
      <c r="F285" s="55" t="s">
        <v>835</v>
      </c>
      <c r="G285" s="54"/>
      <c r="H285" s="53" t="s">
        <v>158</v>
      </c>
      <c r="I285" s="53" t="s">
        <v>158</v>
      </c>
      <c r="J285" s="53" t="s">
        <v>158</v>
      </c>
      <c r="K285" s="53" t="s">
        <v>175</v>
      </c>
      <c r="L285" s="53" t="s">
        <v>158</v>
      </c>
      <c r="M285" s="53" t="s">
        <v>153</v>
      </c>
      <c r="N285" s="53" t="s">
        <v>158</v>
      </c>
      <c r="O285" s="53" t="s">
        <v>152</v>
      </c>
      <c r="P285" s="53" t="s">
        <v>148</v>
      </c>
      <c r="Q285" s="53" t="s">
        <v>148</v>
      </c>
      <c r="R285" s="53" t="s">
        <v>148</v>
      </c>
      <c r="S285" s="53" t="s">
        <v>153</v>
      </c>
      <c r="T285" s="53" t="s">
        <v>158</v>
      </c>
      <c r="U285" s="53" t="s">
        <v>158</v>
      </c>
      <c r="V285" s="53" t="s">
        <v>148</v>
      </c>
      <c r="W285" s="53" t="s">
        <v>152</v>
      </c>
      <c r="X285" s="53" t="s">
        <v>148</v>
      </c>
      <c r="Y285" s="53" t="s">
        <v>148</v>
      </c>
    </row>
    <row r="286" spans="1:25">
      <c r="A286" s="53" t="s">
        <v>769</v>
      </c>
      <c r="B286" s="53" t="s">
        <v>155</v>
      </c>
      <c r="C286" s="53" t="s">
        <v>149</v>
      </c>
      <c r="D286" s="53" t="s">
        <v>149</v>
      </c>
      <c r="E286" s="54" t="s">
        <v>836</v>
      </c>
      <c r="F286" s="55" t="s">
        <v>837</v>
      </c>
      <c r="G286" s="54"/>
      <c r="H286" s="53" t="s">
        <v>158</v>
      </c>
      <c r="I286" s="53" t="s">
        <v>158</v>
      </c>
      <c r="J286" s="53" t="s">
        <v>158</v>
      </c>
      <c r="K286" s="53" t="s">
        <v>175</v>
      </c>
      <c r="L286" s="53" t="s">
        <v>158</v>
      </c>
      <c r="M286" s="53" t="s">
        <v>152</v>
      </c>
      <c r="N286" s="53" t="s">
        <v>158</v>
      </c>
      <c r="O286" s="53" t="s">
        <v>152</v>
      </c>
      <c r="P286" s="53" t="s">
        <v>148</v>
      </c>
      <c r="Q286" s="53" t="s">
        <v>148</v>
      </c>
      <c r="R286" s="53" t="s">
        <v>148</v>
      </c>
      <c r="S286" s="53" t="s">
        <v>148</v>
      </c>
      <c r="T286" s="53" t="s">
        <v>158</v>
      </c>
      <c r="U286" s="53" t="s">
        <v>158</v>
      </c>
      <c r="V286" s="53" t="s">
        <v>158</v>
      </c>
      <c r="W286" s="53" t="s">
        <v>176</v>
      </c>
      <c r="X286" s="53" t="s">
        <v>152</v>
      </c>
      <c r="Y286" s="53" t="s">
        <v>148</v>
      </c>
    </row>
    <row r="287" spans="1:25">
      <c r="A287" s="53" t="s">
        <v>347</v>
      </c>
      <c r="B287" s="53" t="s">
        <v>155</v>
      </c>
      <c r="C287" s="53" t="s">
        <v>149</v>
      </c>
      <c r="D287" s="53" t="s">
        <v>149</v>
      </c>
      <c r="E287" s="54" t="s">
        <v>838</v>
      </c>
      <c r="F287" s="55" t="s">
        <v>839</v>
      </c>
      <c r="G287" s="54"/>
      <c r="H287" s="53" t="s">
        <v>158</v>
      </c>
      <c r="I287" s="53" t="s">
        <v>158</v>
      </c>
      <c r="J287" s="53" t="s">
        <v>158</v>
      </c>
      <c r="K287" s="53" t="s">
        <v>175</v>
      </c>
      <c r="L287" s="53" t="s">
        <v>158</v>
      </c>
      <c r="M287" s="53" t="s">
        <v>176</v>
      </c>
      <c r="N287" s="53" t="s">
        <v>158</v>
      </c>
      <c r="O287" s="53" t="s">
        <v>176</v>
      </c>
      <c r="P287" s="53" t="s">
        <v>148</v>
      </c>
      <c r="Q287" s="53" t="s">
        <v>148</v>
      </c>
      <c r="R287" s="53" t="s">
        <v>148</v>
      </c>
      <c r="S287" s="53" t="s">
        <v>176</v>
      </c>
      <c r="T287" s="53" t="s">
        <v>175</v>
      </c>
      <c r="U287" s="53" t="s">
        <v>158</v>
      </c>
      <c r="V287" s="53" t="s">
        <v>158</v>
      </c>
      <c r="W287" s="53" t="s">
        <v>152</v>
      </c>
      <c r="X287" s="53" t="s">
        <v>152</v>
      </c>
      <c r="Y287" s="53" t="s">
        <v>148</v>
      </c>
    </row>
    <row r="288" spans="1:25">
      <c r="A288" s="53" t="s">
        <v>564</v>
      </c>
      <c r="B288" s="53" t="s">
        <v>149</v>
      </c>
      <c r="C288" s="53" t="s">
        <v>155</v>
      </c>
      <c r="D288" s="53" t="s">
        <v>149</v>
      </c>
      <c r="E288" s="54" t="s">
        <v>840</v>
      </c>
      <c r="F288" s="55" t="s">
        <v>841</v>
      </c>
      <c r="G288" s="54"/>
      <c r="H288" s="53" t="s">
        <v>152</v>
      </c>
      <c r="I288" s="53" t="s">
        <v>152</v>
      </c>
      <c r="J288" s="53" t="s">
        <v>152</v>
      </c>
      <c r="K288" s="53" t="s">
        <v>152</v>
      </c>
      <c r="L288" s="53" t="s">
        <v>152</v>
      </c>
      <c r="M288" s="53" t="s">
        <v>152</v>
      </c>
      <c r="N288" s="53" t="s">
        <v>152</v>
      </c>
      <c r="O288" s="53" t="s">
        <v>152</v>
      </c>
      <c r="P288" s="53" t="s">
        <v>148</v>
      </c>
      <c r="Q288" s="53" t="s">
        <v>148</v>
      </c>
      <c r="R288" s="53" t="s">
        <v>148</v>
      </c>
      <c r="S288" s="53" t="s">
        <v>152</v>
      </c>
      <c r="T288" s="53" t="s">
        <v>152</v>
      </c>
      <c r="U288" s="53" t="s">
        <v>152</v>
      </c>
      <c r="V288" s="53" t="s">
        <v>152</v>
      </c>
      <c r="W288" s="53" t="s">
        <v>152</v>
      </c>
      <c r="X288" s="53" t="s">
        <v>152</v>
      </c>
      <c r="Y288" s="53" t="s">
        <v>148</v>
      </c>
    </row>
    <row r="289" spans="1:25">
      <c r="A289" s="53" t="s">
        <v>148</v>
      </c>
      <c r="B289" s="53" t="s">
        <v>155</v>
      </c>
      <c r="C289" s="53" t="s">
        <v>149</v>
      </c>
      <c r="D289" s="53" t="s">
        <v>149</v>
      </c>
      <c r="E289" s="54" t="s">
        <v>842</v>
      </c>
      <c r="F289" s="55" t="s">
        <v>843</v>
      </c>
      <c r="G289" s="54"/>
      <c r="H289" s="53" t="s">
        <v>176</v>
      </c>
      <c r="I289" s="53" t="s">
        <v>176</v>
      </c>
      <c r="J289" s="53" t="s">
        <v>153</v>
      </c>
      <c r="K289" s="53" t="s">
        <v>153</v>
      </c>
      <c r="L289" s="53" t="s">
        <v>158</v>
      </c>
      <c r="M289" s="53" t="s">
        <v>152</v>
      </c>
      <c r="N289" s="53" t="s">
        <v>176</v>
      </c>
      <c r="O289" s="53" t="s">
        <v>152</v>
      </c>
      <c r="P289" s="53" t="s">
        <v>148</v>
      </c>
      <c r="Q289" s="53" t="s">
        <v>148</v>
      </c>
      <c r="R289" s="53" t="s">
        <v>148</v>
      </c>
      <c r="S289" s="53" t="s">
        <v>153</v>
      </c>
      <c r="T289" s="53" t="s">
        <v>176</v>
      </c>
      <c r="U289" s="53" t="s">
        <v>176</v>
      </c>
      <c r="V289" s="53" t="s">
        <v>158</v>
      </c>
      <c r="W289" s="53" t="s">
        <v>152</v>
      </c>
      <c r="X289" s="53" t="s">
        <v>152</v>
      </c>
      <c r="Y289" s="53" t="s">
        <v>148</v>
      </c>
    </row>
    <row r="290" spans="1:25">
      <c r="A290" s="53" t="s">
        <v>668</v>
      </c>
      <c r="B290" s="53" t="s">
        <v>374</v>
      </c>
      <c r="C290" s="53" t="s">
        <v>149</v>
      </c>
      <c r="D290" s="53" t="s">
        <v>149</v>
      </c>
      <c r="E290" s="54" t="s">
        <v>844</v>
      </c>
      <c r="F290" s="55" t="s">
        <v>845</v>
      </c>
      <c r="G290" s="54"/>
      <c r="H290" s="53" t="s">
        <v>158</v>
      </c>
      <c r="I290" s="53" t="s">
        <v>158</v>
      </c>
      <c r="J290" s="53" t="s">
        <v>176</v>
      </c>
      <c r="K290" s="53" t="s">
        <v>176</v>
      </c>
      <c r="L290" s="53" t="s">
        <v>158</v>
      </c>
      <c r="M290" s="53" t="s">
        <v>152</v>
      </c>
      <c r="N290" s="53" t="s">
        <v>158</v>
      </c>
      <c r="O290" s="53" t="s">
        <v>152</v>
      </c>
      <c r="P290" s="53" t="s">
        <v>148</v>
      </c>
      <c r="Q290" s="53" t="s">
        <v>148</v>
      </c>
      <c r="R290" s="53" t="s">
        <v>148</v>
      </c>
      <c r="S290" s="53" t="s">
        <v>152</v>
      </c>
      <c r="T290" s="53" t="s">
        <v>158</v>
      </c>
      <c r="U290" s="53" t="s">
        <v>158</v>
      </c>
      <c r="V290" s="53" t="s">
        <v>176</v>
      </c>
      <c r="W290" s="53" t="s">
        <v>152</v>
      </c>
      <c r="X290" s="53" t="s">
        <v>152</v>
      </c>
      <c r="Y290" s="53" t="s">
        <v>152</v>
      </c>
    </row>
    <row r="291" spans="1:25">
      <c r="A291" s="53" t="s">
        <v>846</v>
      </c>
      <c r="B291" s="53" t="s">
        <v>155</v>
      </c>
      <c r="C291" s="53" t="s">
        <v>149</v>
      </c>
      <c r="D291" s="53" t="s">
        <v>149</v>
      </c>
      <c r="E291" s="54" t="s">
        <v>847</v>
      </c>
      <c r="F291" s="55" t="s">
        <v>848</v>
      </c>
      <c r="G291" s="54"/>
      <c r="H291" s="53" t="s">
        <v>158</v>
      </c>
      <c r="I291" s="53" t="s">
        <v>158</v>
      </c>
      <c r="J291" s="53" t="s">
        <v>176</v>
      </c>
      <c r="K291" s="53" t="s">
        <v>176</v>
      </c>
      <c r="L291" s="53" t="s">
        <v>158</v>
      </c>
      <c r="M291" s="53" t="s">
        <v>152</v>
      </c>
      <c r="N291" s="53" t="s">
        <v>158</v>
      </c>
      <c r="O291" s="53" t="s">
        <v>152</v>
      </c>
      <c r="P291" s="53" t="s">
        <v>148</v>
      </c>
      <c r="Q291" s="53" t="s">
        <v>148</v>
      </c>
      <c r="R291" s="53" t="s">
        <v>148</v>
      </c>
      <c r="S291" s="53" t="s">
        <v>152</v>
      </c>
      <c r="T291" s="53" t="s">
        <v>158</v>
      </c>
      <c r="U291" s="53" t="s">
        <v>176</v>
      </c>
      <c r="V291" s="53" t="s">
        <v>176</v>
      </c>
      <c r="W291" s="53" t="s">
        <v>152</v>
      </c>
      <c r="X291" s="53" t="s">
        <v>152</v>
      </c>
      <c r="Y291" s="53" t="s">
        <v>152</v>
      </c>
    </row>
    <row r="292" spans="1:25">
      <c r="A292" s="53" t="s">
        <v>515</v>
      </c>
      <c r="B292" s="53" t="s">
        <v>155</v>
      </c>
      <c r="C292" s="53" t="s">
        <v>149</v>
      </c>
      <c r="D292" s="53" t="s">
        <v>149</v>
      </c>
      <c r="E292" s="54" t="s">
        <v>849</v>
      </c>
      <c r="F292" s="55" t="s">
        <v>850</v>
      </c>
      <c r="G292" s="54"/>
      <c r="H292" s="53" t="s">
        <v>152</v>
      </c>
      <c r="I292" s="53" t="s">
        <v>152</v>
      </c>
      <c r="J292" s="53" t="s">
        <v>152</v>
      </c>
      <c r="K292" s="53" t="s">
        <v>152</v>
      </c>
      <c r="L292" s="53" t="s">
        <v>152</v>
      </c>
      <c r="M292" s="53" t="s">
        <v>152</v>
      </c>
      <c r="N292" s="53" t="s">
        <v>152</v>
      </c>
      <c r="O292" s="53" t="s">
        <v>152</v>
      </c>
      <c r="P292" s="53" t="s">
        <v>148</v>
      </c>
      <c r="Q292" s="53" t="s">
        <v>148</v>
      </c>
      <c r="R292" s="53" t="s">
        <v>148</v>
      </c>
      <c r="S292" s="53" t="s">
        <v>152</v>
      </c>
      <c r="T292" s="53" t="s">
        <v>152</v>
      </c>
      <c r="U292" s="53" t="s">
        <v>152</v>
      </c>
      <c r="V292" s="53" t="s">
        <v>152</v>
      </c>
      <c r="W292" s="53" t="s">
        <v>152</v>
      </c>
      <c r="X292" s="53" t="s">
        <v>152</v>
      </c>
      <c r="Y292" s="53" t="s">
        <v>148</v>
      </c>
    </row>
    <row r="293" spans="1:25">
      <c r="A293" s="53" t="s">
        <v>851</v>
      </c>
      <c r="B293" s="53" t="s">
        <v>374</v>
      </c>
      <c r="C293" s="53" t="s">
        <v>149</v>
      </c>
      <c r="D293" s="53" t="s">
        <v>149</v>
      </c>
      <c r="E293" s="54" t="s">
        <v>852</v>
      </c>
      <c r="F293" s="55" t="s">
        <v>853</v>
      </c>
      <c r="G293" s="54"/>
      <c r="H293" s="53" t="s">
        <v>148</v>
      </c>
      <c r="I293" s="53" t="s">
        <v>148</v>
      </c>
      <c r="J293" s="53" t="s">
        <v>148</v>
      </c>
      <c r="K293" s="53" t="s">
        <v>148</v>
      </c>
      <c r="L293" s="53" t="s">
        <v>148</v>
      </c>
      <c r="M293" s="53" t="s">
        <v>148</v>
      </c>
      <c r="N293" s="53" t="s">
        <v>148</v>
      </c>
      <c r="O293" s="53" t="s">
        <v>148</v>
      </c>
      <c r="P293" s="53" t="s">
        <v>148</v>
      </c>
      <c r="Q293" s="53" t="s">
        <v>148</v>
      </c>
      <c r="R293" s="53" t="s">
        <v>148</v>
      </c>
      <c r="S293" s="53" t="s">
        <v>148</v>
      </c>
      <c r="T293" s="53" t="s">
        <v>148</v>
      </c>
      <c r="U293" s="53" t="s">
        <v>148</v>
      </c>
      <c r="V293" s="53" t="s">
        <v>148</v>
      </c>
      <c r="W293" s="53" t="s">
        <v>148</v>
      </c>
      <c r="X293" s="53" t="s">
        <v>148</v>
      </c>
      <c r="Y293" s="53" t="s">
        <v>148</v>
      </c>
    </row>
    <row r="294" spans="1:25">
      <c r="A294" s="53" t="s">
        <v>394</v>
      </c>
      <c r="B294" s="53" t="s">
        <v>155</v>
      </c>
      <c r="C294" s="53" t="s">
        <v>149</v>
      </c>
      <c r="D294" s="53" t="s">
        <v>149</v>
      </c>
      <c r="E294" s="54" t="s">
        <v>854</v>
      </c>
      <c r="F294" s="55" t="s">
        <v>855</v>
      </c>
      <c r="G294" s="54"/>
      <c r="H294" s="53" t="s">
        <v>158</v>
      </c>
      <c r="I294" s="53" t="s">
        <v>158</v>
      </c>
      <c r="J294" s="53" t="s">
        <v>153</v>
      </c>
      <c r="K294" s="53" t="s">
        <v>153</v>
      </c>
      <c r="L294" s="53" t="s">
        <v>158</v>
      </c>
      <c r="M294" s="53" t="s">
        <v>153</v>
      </c>
      <c r="N294" s="53" t="s">
        <v>153</v>
      </c>
      <c r="O294" s="53" t="s">
        <v>152</v>
      </c>
      <c r="P294" s="53" t="s">
        <v>148</v>
      </c>
      <c r="Q294" s="53" t="s">
        <v>148</v>
      </c>
      <c r="R294" s="53" t="s">
        <v>148</v>
      </c>
      <c r="S294" s="53" t="s">
        <v>152</v>
      </c>
      <c r="T294" s="53" t="s">
        <v>153</v>
      </c>
      <c r="U294" s="53" t="s">
        <v>176</v>
      </c>
      <c r="V294" s="53" t="s">
        <v>153</v>
      </c>
      <c r="W294" s="53" t="s">
        <v>152</v>
      </c>
      <c r="X294" s="53" t="s">
        <v>148</v>
      </c>
      <c r="Y294" s="53" t="s">
        <v>148</v>
      </c>
    </row>
    <row r="295" spans="1:25">
      <c r="A295" s="53" t="s">
        <v>856</v>
      </c>
      <c r="B295" s="53" t="s">
        <v>155</v>
      </c>
      <c r="C295" s="53" t="s">
        <v>149</v>
      </c>
      <c r="D295" s="53" t="s">
        <v>149</v>
      </c>
      <c r="E295" s="54" t="s">
        <v>857</v>
      </c>
      <c r="F295" s="55" t="s">
        <v>858</v>
      </c>
      <c r="G295" s="54"/>
      <c r="H295" s="53" t="s">
        <v>176</v>
      </c>
      <c r="I295" s="53" t="s">
        <v>176</v>
      </c>
      <c r="J295" s="53" t="s">
        <v>153</v>
      </c>
      <c r="K295" s="53" t="s">
        <v>152</v>
      </c>
      <c r="L295" s="53" t="s">
        <v>158</v>
      </c>
      <c r="M295" s="53" t="s">
        <v>176</v>
      </c>
      <c r="N295" s="53" t="s">
        <v>176</v>
      </c>
      <c r="O295" s="53" t="s">
        <v>152</v>
      </c>
      <c r="P295" s="53" t="s">
        <v>148</v>
      </c>
      <c r="Q295" s="53" t="s">
        <v>148</v>
      </c>
      <c r="R295" s="53" t="s">
        <v>148</v>
      </c>
      <c r="S295" s="53" t="s">
        <v>152</v>
      </c>
      <c r="T295" s="53" t="s">
        <v>176</v>
      </c>
      <c r="U295" s="53" t="s">
        <v>153</v>
      </c>
      <c r="V295" s="53" t="s">
        <v>153</v>
      </c>
      <c r="W295" s="53" t="s">
        <v>152</v>
      </c>
      <c r="X295" s="53" t="s">
        <v>152</v>
      </c>
      <c r="Y295" s="53" t="s">
        <v>148</v>
      </c>
    </row>
    <row r="296" spans="1:25">
      <c r="A296" s="53" t="s">
        <v>402</v>
      </c>
      <c r="B296" s="53" t="s">
        <v>155</v>
      </c>
      <c r="C296" s="53" t="s">
        <v>149</v>
      </c>
      <c r="D296" s="53" t="s">
        <v>149</v>
      </c>
      <c r="E296" s="54" t="s">
        <v>859</v>
      </c>
      <c r="F296" s="55" t="s">
        <v>860</v>
      </c>
      <c r="G296" s="54"/>
      <c r="H296" s="53" t="s">
        <v>152</v>
      </c>
      <c r="I296" s="53" t="s">
        <v>152</v>
      </c>
      <c r="J296" s="53" t="s">
        <v>152</v>
      </c>
      <c r="K296" s="53" t="s">
        <v>152</v>
      </c>
      <c r="L296" s="53" t="s">
        <v>158</v>
      </c>
      <c r="M296" s="53" t="s">
        <v>152</v>
      </c>
      <c r="N296" s="53" t="s">
        <v>152</v>
      </c>
      <c r="O296" s="53" t="s">
        <v>152</v>
      </c>
      <c r="P296" s="53" t="s">
        <v>148</v>
      </c>
      <c r="Q296" s="53" t="s">
        <v>148</v>
      </c>
      <c r="R296" s="53" t="s">
        <v>148</v>
      </c>
      <c r="S296" s="53" t="s">
        <v>152</v>
      </c>
      <c r="T296" s="53" t="s">
        <v>153</v>
      </c>
      <c r="U296" s="53" t="s">
        <v>152</v>
      </c>
      <c r="V296" s="53" t="s">
        <v>152</v>
      </c>
      <c r="W296" s="53" t="s">
        <v>152</v>
      </c>
      <c r="X296" s="53" t="s">
        <v>152</v>
      </c>
      <c r="Y296" s="53" t="s">
        <v>148</v>
      </c>
    </row>
    <row r="297" spans="1:25">
      <c r="A297" s="53" t="s">
        <v>689</v>
      </c>
      <c r="B297" s="53" t="s">
        <v>155</v>
      </c>
      <c r="C297" s="53" t="s">
        <v>149</v>
      </c>
      <c r="D297" s="53" t="s">
        <v>149</v>
      </c>
      <c r="E297" s="54" t="s">
        <v>861</v>
      </c>
      <c r="F297" s="55" t="s">
        <v>862</v>
      </c>
      <c r="G297" s="54"/>
      <c r="H297" s="53" t="s">
        <v>158</v>
      </c>
      <c r="I297" s="53" t="s">
        <v>158</v>
      </c>
      <c r="J297" s="53" t="s">
        <v>176</v>
      </c>
      <c r="K297" s="53" t="s">
        <v>176</v>
      </c>
      <c r="L297" s="53" t="s">
        <v>158</v>
      </c>
      <c r="M297" s="53" t="s">
        <v>152</v>
      </c>
      <c r="N297" s="53" t="s">
        <v>176</v>
      </c>
      <c r="O297" s="53" t="s">
        <v>176</v>
      </c>
      <c r="P297" s="53" t="s">
        <v>148</v>
      </c>
      <c r="Q297" s="53" t="s">
        <v>148</v>
      </c>
      <c r="R297" s="53" t="s">
        <v>148</v>
      </c>
      <c r="S297" s="53" t="s">
        <v>153</v>
      </c>
      <c r="T297" s="53" t="s">
        <v>153</v>
      </c>
      <c r="U297" s="53" t="s">
        <v>176</v>
      </c>
      <c r="V297" s="53" t="s">
        <v>176</v>
      </c>
      <c r="W297" s="53" t="s">
        <v>152</v>
      </c>
      <c r="X297" s="53" t="s">
        <v>152</v>
      </c>
      <c r="Y297" s="53" t="s">
        <v>148</v>
      </c>
    </row>
    <row r="298" spans="1:25">
      <c r="A298" s="53" t="s">
        <v>228</v>
      </c>
      <c r="B298" s="53" t="s">
        <v>149</v>
      </c>
      <c r="C298" s="53" t="s">
        <v>155</v>
      </c>
      <c r="D298" s="53" t="s">
        <v>149</v>
      </c>
      <c r="E298" s="54" t="s">
        <v>863</v>
      </c>
      <c r="F298" s="55" t="s">
        <v>864</v>
      </c>
      <c r="G298" s="54"/>
      <c r="H298" s="53" t="s">
        <v>158</v>
      </c>
      <c r="I298" s="53" t="s">
        <v>158</v>
      </c>
      <c r="J298" s="53" t="s">
        <v>176</v>
      </c>
      <c r="K298" s="53" t="s">
        <v>257</v>
      </c>
      <c r="L298" s="53" t="s">
        <v>158</v>
      </c>
      <c r="M298" s="53" t="s">
        <v>176</v>
      </c>
      <c r="N298" s="53" t="s">
        <v>158</v>
      </c>
      <c r="O298" s="53" t="s">
        <v>152</v>
      </c>
      <c r="P298" s="53" t="s">
        <v>148</v>
      </c>
      <c r="Q298" s="53" t="s">
        <v>148</v>
      </c>
      <c r="R298" s="53" t="s">
        <v>148</v>
      </c>
      <c r="S298" s="53" t="s">
        <v>152</v>
      </c>
      <c r="T298" s="53" t="s">
        <v>158</v>
      </c>
      <c r="U298" s="53" t="s">
        <v>176</v>
      </c>
      <c r="V298" s="53" t="s">
        <v>176</v>
      </c>
      <c r="W298" s="53" t="s">
        <v>152</v>
      </c>
      <c r="X298" s="53" t="s">
        <v>152</v>
      </c>
      <c r="Y298" s="53" t="s">
        <v>152</v>
      </c>
    </row>
    <row r="299" spans="1:25">
      <c r="A299" s="53" t="s">
        <v>524</v>
      </c>
      <c r="B299" s="53" t="s">
        <v>155</v>
      </c>
      <c r="C299" s="53" t="s">
        <v>149</v>
      </c>
      <c r="D299" s="53" t="s">
        <v>149</v>
      </c>
      <c r="E299" s="54" t="s">
        <v>865</v>
      </c>
      <c r="F299" s="55" t="s">
        <v>866</v>
      </c>
      <c r="G299" s="54"/>
      <c r="H299" s="53" t="s">
        <v>158</v>
      </c>
      <c r="I299" s="53" t="s">
        <v>158</v>
      </c>
      <c r="J299" s="53" t="s">
        <v>176</v>
      </c>
      <c r="K299" s="53" t="s">
        <v>176</v>
      </c>
      <c r="L299" s="53" t="s">
        <v>158</v>
      </c>
      <c r="M299" s="53" t="s">
        <v>158</v>
      </c>
      <c r="N299" s="53" t="s">
        <v>158</v>
      </c>
      <c r="O299" s="53" t="s">
        <v>152</v>
      </c>
      <c r="P299" s="53" t="s">
        <v>148</v>
      </c>
      <c r="Q299" s="53" t="s">
        <v>148</v>
      </c>
      <c r="R299" s="53" t="s">
        <v>148</v>
      </c>
      <c r="S299" s="53" t="s">
        <v>152</v>
      </c>
      <c r="T299" s="53" t="s">
        <v>158</v>
      </c>
      <c r="U299" s="53" t="s">
        <v>158</v>
      </c>
      <c r="V299" s="53" t="s">
        <v>158</v>
      </c>
      <c r="W299" s="53" t="s">
        <v>152</v>
      </c>
      <c r="X299" s="53" t="s">
        <v>152</v>
      </c>
      <c r="Y299" s="53" t="s">
        <v>152</v>
      </c>
    </row>
    <row r="300" spans="1:25">
      <c r="A300" s="53" t="s">
        <v>394</v>
      </c>
      <c r="B300" s="53" t="s">
        <v>155</v>
      </c>
      <c r="C300" s="53" t="s">
        <v>155</v>
      </c>
      <c r="D300" s="53" t="s">
        <v>149</v>
      </c>
      <c r="E300" s="54" t="s">
        <v>867</v>
      </c>
      <c r="F300" s="55" t="s">
        <v>868</v>
      </c>
      <c r="G300" s="54"/>
      <c r="H300" s="53" t="s">
        <v>175</v>
      </c>
      <c r="I300" s="53" t="s">
        <v>176</v>
      </c>
      <c r="J300" s="53" t="s">
        <v>153</v>
      </c>
      <c r="K300" s="53" t="s">
        <v>152</v>
      </c>
      <c r="L300" s="53" t="s">
        <v>158</v>
      </c>
      <c r="M300" s="53" t="s">
        <v>152</v>
      </c>
      <c r="N300" s="53" t="s">
        <v>153</v>
      </c>
      <c r="O300" s="53" t="s">
        <v>152</v>
      </c>
      <c r="P300" s="53" t="s">
        <v>148</v>
      </c>
      <c r="Q300" s="53" t="s">
        <v>148</v>
      </c>
      <c r="R300" s="53" t="s">
        <v>148</v>
      </c>
      <c r="S300" s="53" t="s">
        <v>152</v>
      </c>
      <c r="T300" s="53" t="s">
        <v>153</v>
      </c>
      <c r="U300" s="53" t="s">
        <v>153</v>
      </c>
      <c r="V300" s="53" t="s">
        <v>153</v>
      </c>
      <c r="W300" s="53" t="s">
        <v>152</v>
      </c>
      <c r="X300" s="53" t="s">
        <v>148</v>
      </c>
      <c r="Y300" s="53" t="s">
        <v>152</v>
      </c>
    </row>
    <row r="301" spans="1:25">
      <c r="A301" s="53" t="s">
        <v>524</v>
      </c>
      <c r="B301" s="53" t="s">
        <v>155</v>
      </c>
      <c r="C301" s="53" t="s">
        <v>149</v>
      </c>
      <c r="D301" s="53" t="s">
        <v>149</v>
      </c>
      <c r="E301" s="54" t="s">
        <v>869</v>
      </c>
      <c r="F301" s="55" t="s">
        <v>870</v>
      </c>
      <c r="G301" s="54"/>
      <c r="H301" s="53" t="s">
        <v>152</v>
      </c>
      <c r="I301" s="53" t="s">
        <v>152</v>
      </c>
      <c r="J301" s="53" t="s">
        <v>152</v>
      </c>
      <c r="K301" s="53" t="s">
        <v>152</v>
      </c>
      <c r="L301" s="53" t="s">
        <v>152</v>
      </c>
      <c r="M301" s="53" t="s">
        <v>152</v>
      </c>
      <c r="N301" s="53" t="s">
        <v>152</v>
      </c>
      <c r="O301" s="53" t="s">
        <v>152</v>
      </c>
      <c r="P301" s="53" t="s">
        <v>148</v>
      </c>
      <c r="Q301" s="53" t="s">
        <v>148</v>
      </c>
      <c r="R301" s="53" t="s">
        <v>148</v>
      </c>
      <c r="S301" s="53" t="s">
        <v>152</v>
      </c>
      <c r="T301" s="53" t="s">
        <v>152</v>
      </c>
      <c r="U301" s="53" t="s">
        <v>152</v>
      </c>
      <c r="V301" s="53" t="s">
        <v>152</v>
      </c>
      <c r="W301" s="53" t="s">
        <v>152</v>
      </c>
      <c r="X301" s="53" t="s">
        <v>152</v>
      </c>
      <c r="Y301" s="53" t="s">
        <v>152</v>
      </c>
    </row>
    <row r="302" spans="1:25">
      <c r="A302" s="53" t="s">
        <v>642</v>
      </c>
      <c r="B302" s="53" t="s">
        <v>155</v>
      </c>
      <c r="C302" s="53" t="s">
        <v>155</v>
      </c>
      <c r="D302" s="53" t="s">
        <v>149</v>
      </c>
      <c r="E302" s="54" t="s">
        <v>871</v>
      </c>
      <c r="F302" s="55" t="s">
        <v>872</v>
      </c>
      <c r="G302" s="54"/>
      <c r="H302" s="53" t="s">
        <v>152</v>
      </c>
      <c r="I302" s="53" t="s">
        <v>152</v>
      </c>
      <c r="J302" s="53" t="s">
        <v>152</v>
      </c>
      <c r="K302" s="53" t="s">
        <v>152</v>
      </c>
      <c r="L302" s="53" t="s">
        <v>152</v>
      </c>
      <c r="M302" s="53" t="s">
        <v>152</v>
      </c>
      <c r="N302" s="53" t="s">
        <v>152</v>
      </c>
      <c r="O302" s="53" t="s">
        <v>152</v>
      </c>
      <c r="P302" s="53" t="s">
        <v>148</v>
      </c>
      <c r="Q302" s="53" t="s">
        <v>148</v>
      </c>
      <c r="R302" s="53" t="s">
        <v>148</v>
      </c>
      <c r="S302" s="53" t="s">
        <v>152</v>
      </c>
      <c r="T302" s="53" t="s">
        <v>152</v>
      </c>
      <c r="U302" s="53" t="s">
        <v>152</v>
      </c>
      <c r="V302" s="53" t="s">
        <v>152</v>
      </c>
      <c r="W302" s="53" t="s">
        <v>152</v>
      </c>
      <c r="X302" s="53" t="s">
        <v>152</v>
      </c>
      <c r="Y302" s="53" t="s">
        <v>152</v>
      </c>
    </row>
    <row r="303" spans="1:25">
      <c r="A303" s="53" t="s">
        <v>214</v>
      </c>
      <c r="B303" s="53" t="s">
        <v>155</v>
      </c>
      <c r="C303" s="53" t="s">
        <v>149</v>
      </c>
      <c r="D303" s="53" t="s">
        <v>149</v>
      </c>
      <c r="E303" s="54" t="s">
        <v>873</v>
      </c>
      <c r="F303" s="55" t="s">
        <v>874</v>
      </c>
      <c r="G303" s="54"/>
      <c r="H303" s="53" t="s">
        <v>152</v>
      </c>
      <c r="I303" s="53" t="s">
        <v>152</v>
      </c>
      <c r="J303" s="53" t="s">
        <v>152</v>
      </c>
      <c r="K303" s="53" t="s">
        <v>152</v>
      </c>
      <c r="L303" s="53" t="s">
        <v>153</v>
      </c>
      <c r="M303" s="53" t="s">
        <v>152</v>
      </c>
      <c r="N303" s="53" t="s">
        <v>152</v>
      </c>
      <c r="O303" s="53" t="s">
        <v>152</v>
      </c>
      <c r="P303" s="53" t="s">
        <v>148</v>
      </c>
      <c r="Q303" s="53" t="s">
        <v>148</v>
      </c>
      <c r="R303" s="53" t="s">
        <v>148</v>
      </c>
      <c r="S303" s="53" t="s">
        <v>152</v>
      </c>
      <c r="T303" s="53" t="s">
        <v>152</v>
      </c>
      <c r="U303" s="53" t="s">
        <v>152</v>
      </c>
      <c r="V303" s="53" t="s">
        <v>152</v>
      </c>
      <c r="W303" s="53" t="s">
        <v>152</v>
      </c>
      <c r="X303" s="53" t="s">
        <v>152</v>
      </c>
      <c r="Y303" s="53" t="s">
        <v>152</v>
      </c>
    </row>
    <row r="304" spans="1:25">
      <c r="A304" s="53" t="s">
        <v>521</v>
      </c>
      <c r="B304" s="53" t="s">
        <v>155</v>
      </c>
      <c r="C304" s="53" t="s">
        <v>155</v>
      </c>
      <c r="D304" s="53" t="s">
        <v>149</v>
      </c>
      <c r="E304" s="54" t="s">
        <v>875</v>
      </c>
      <c r="F304" s="55" t="s">
        <v>876</v>
      </c>
      <c r="G304" s="54"/>
      <c r="H304" s="53" t="s">
        <v>152</v>
      </c>
      <c r="I304" s="53" t="s">
        <v>152</v>
      </c>
      <c r="J304" s="53" t="s">
        <v>152</v>
      </c>
      <c r="K304" s="53" t="s">
        <v>152</v>
      </c>
      <c r="L304" s="53" t="s">
        <v>152</v>
      </c>
      <c r="M304" s="53" t="s">
        <v>152</v>
      </c>
      <c r="N304" s="53" t="s">
        <v>152</v>
      </c>
      <c r="O304" s="53" t="s">
        <v>152</v>
      </c>
      <c r="P304" s="53" t="s">
        <v>148</v>
      </c>
      <c r="Q304" s="53" t="s">
        <v>148</v>
      </c>
      <c r="R304" s="53" t="s">
        <v>148</v>
      </c>
      <c r="S304" s="53" t="s">
        <v>152</v>
      </c>
      <c r="T304" s="53" t="s">
        <v>152</v>
      </c>
      <c r="U304" s="53" t="s">
        <v>152</v>
      </c>
      <c r="V304" s="53" t="s">
        <v>152</v>
      </c>
      <c r="W304" s="53" t="s">
        <v>152</v>
      </c>
      <c r="X304" s="53" t="s">
        <v>152</v>
      </c>
      <c r="Y304" s="53" t="s">
        <v>148</v>
      </c>
    </row>
    <row r="305" spans="1:25">
      <c r="A305" s="53" t="s">
        <v>797</v>
      </c>
      <c r="B305" s="53" t="s">
        <v>155</v>
      </c>
      <c r="C305" s="53" t="s">
        <v>149</v>
      </c>
      <c r="D305" s="53" t="s">
        <v>149</v>
      </c>
      <c r="E305" s="54" t="s">
        <v>877</v>
      </c>
      <c r="F305" s="55" t="s">
        <v>878</v>
      </c>
      <c r="G305" s="54"/>
      <c r="H305" s="53" t="s">
        <v>152</v>
      </c>
      <c r="I305" s="53" t="s">
        <v>152</v>
      </c>
      <c r="J305" s="53" t="s">
        <v>152</v>
      </c>
      <c r="K305" s="53" t="s">
        <v>152</v>
      </c>
      <c r="L305" s="53" t="s">
        <v>152</v>
      </c>
      <c r="M305" s="53" t="s">
        <v>152</v>
      </c>
      <c r="N305" s="53" t="s">
        <v>152</v>
      </c>
      <c r="O305" s="53" t="s">
        <v>152</v>
      </c>
      <c r="P305" s="53" t="s">
        <v>148</v>
      </c>
      <c r="Q305" s="53" t="s">
        <v>148</v>
      </c>
      <c r="R305" s="53" t="s">
        <v>148</v>
      </c>
      <c r="S305" s="53" t="s">
        <v>152</v>
      </c>
      <c r="T305" s="53" t="s">
        <v>152</v>
      </c>
      <c r="U305" s="53" t="s">
        <v>152</v>
      </c>
      <c r="V305" s="53" t="s">
        <v>152</v>
      </c>
      <c r="W305" s="53" t="s">
        <v>152</v>
      </c>
      <c r="X305" s="53" t="s">
        <v>152</v>
      </c>
      <c r="Y305" s="53" t="s">
        <v>152</v>
      </c>
    </row>
    <row r="306" spans="1:25">
      <c r="A306" s="53" t="s">
        <v>879</v>
      </c>
      <c r="B306" s="53" t="s">
        <v>155</v>
      </c>
      <c r="C306" s="53" t="s">
        <v>149</v>
      </c>
      <c r="D306" s="53" t="s">
        <v>149</v>
      </c>
      <c r="E306" s="54" t="s">
        <v>880</v>
      </c>
      <c r="F306" s="55" t="s">
        <v>881</v>
      </c>
      <c r="G306" s="54"/>
      <c r="H306" s="53" t="s">
        <v>152</v>
      </c>
      <c r="I306" s="53" t="s">
        <v>152</v>
      </c>
      <c r="J306" s="53" t="s">
        <v>152</v>
      </c>
      <c r="K306" s="53" t="s">
        <v>152</v>
      </c>
      <c r="L306" s="53" t="s">
        <v>152</v>
      </c>
      <c r="M306" s="53" t="s">
        <v>152</v>
      </c>
      <c r="N306" s="53" t="s">
        <v>152</v>
      </c>
      <c r="O306" s="53" t="s">
        <v>152</v>
      </c>
      <c r="P306" s="53" t="s">
        <v>148</v>
      </c>
      <c r="Q306" s="53" t="s">
        <v>148</v>
      </c>
      <c r="R306" s="53" t="s">
        <v>148</v>
      </c>
      <c r="S306" s="53" t="s">
        <v>152</v>
      </c>
      <c r="T306" s="53" t="s">
        <v>152</v>
      </c>
      <c r="U306" s="53" t="s">
        <v>152</v>
      </c>
      <c r="V306" s="53" t="s">
        <v>152</v>
      </c>
      <c r="W306" s="53" t="s">
        <v>152</v>
      </c>
      <c r="X306" s="53" t="s">
        <v>152</v>
      </c>
      <c r="Y306" s="53" t="s">
        <v>158</v>
      </c>
    </row>
    <row r="307" spans="1:25">
      <c r="A307" s="53" t="s">
        <v>148</v>
      </c>
      <c r="B307" s="53" t="s">
        <v>374</v>
      </c>
      <c r="C307" s="53" t="s">
        <v>149</v>
      </c>
      <c r="D307" s="53" t="s">
        <v>149</v>
      </c>
      <c r="E307" s="54" t="s">
        <v>882</v>
      </c>
      <c r="F307" s="55" t="s">
        <v>883</v>
      </c>
      <c r="G307" s="54"/>
      <c r="H307" s="53" t="s">
        <v>158</v>
      </c>
      <c r="I307" s="53" t="s">
        <v>158</v>
      </c>
      <c r="J307" s="53" t="s">
        <v>158</v>
      </c>
      <c r="K307" s="53" t="s">
        <v>175</v>
      </c>
      <c r="L307" s="53" t="s">
        <v>158</v>
      </c>
      <c r="M307" s="53" t="s">
        <v>152</v>
      </c>
      <c r="N307" s="53" t="s">
        <v>158</v>
      </c>
      <c r="O307" s="53" t="s">
        <v>152</v>
      </c>
      <c r="P307" s="53" t="s">
        <v>148</v>
      </c>
      <c r="Q307" s="53" t="s">
        <v>148</v>
      </c>
      <c r="R307" s="53" t="s">
        <v>148</v>
      </c>
      <c r="S307" s="53" t="s">
        <v>153</v>
      </c>
      <c r="T307" s="53" t="s">
        <v>175</v>
      </c>
      <c r="U307" s="53" t="s">
        <v>158</v>
      </c>
      <c r="V307" s="53" t="s">
        <v>158</v>
      </c>
      <c r="W307" s="53" t="s">
        <v>152</v>
      </c>
      <c r="X307" s="53" t="s">
        <v>148</v>
      </c>
      <c r="Y307" s="53" t="s">
        <v>148</v>
      </c>
    </row>
    <row r="308" spans="1:25">
      <c r="A308" s="53" t="s">
        <v>656</v>
      </c>
      <c r="B308" s="53" t="s">
        <v>149</v>
      </c>
      <c r="C308" s="53" t="s">
        <v>155</v>
      </c>
      <c r="D308" s="53" t="s">
        <v>149</v>
      </c>
      <c r="E308" s="54" t="s">
        <v>884</v>
      </c>
      <c r="F308" s="55" t="s">
        <v>885</v>
      </c>
      <c r="G308" s="54"/>
      <c r="H308" s="53" t="s">
        <v>158</v>
      </c>
      <c r="I308" s="53" t="s">
        <v>158</v>
      </c>
      <c r="J308" s="53" t="s">
        <v>176</v>
      </c>
      <c r="K308" s="53" t="s">
        <v>176</v>
      </c>
      <c r="L308" s="53" t="s">
        <v>158</v>
      </c>
      <c r="M308" s="53" t="s">
        <v>152</v>
      </c>
      <c r="N308" s="53" t="s">
        <v>158</v>
      </c>
      <c r="O308" s="53" t="s">
        <v>152</v>
      </c>
      <c r="P308" s="53" t="s">
        <v>148</v>
      </c>
      <c r="Q308" s="53" t="s">
        <v>148</v>
      </c>
      <c r="R308" s="53" t="s">
        <v>148</v>
      </c>
      <c r="S308" s="53" t="s">
        <v>152</v>
      </c>
      <c r="T308" s="53" t="s">
        <v>176</v>
      </c>
      <c r="U308" s="53" t="s">
        <v>158</v>
      </c>
      <c r="V308" s="53" t="s">
        <v>158</v>
      </c>
      <c r="W308" s="53" t="s">
        <v>152</v>
      </c>
      <c r="X308" s="53" t="s">
        <v>148</v>
      </c>
      <c r="Y308" s="53" t="s">
        <v>148</v>
      </c>
    </row>
    <row r="309" spans="1:25">
      <c r="A309" s="53" t="s">
        <v>886</v>
      </c>
      <c r="B309" s="53" t="s">
        <v>155</v>
      </c>
      <c r="C309" s="53" t="s">
        <v>155</v>
      </c>
      <c r="D309" s="53" t="s">
        <v>149</v>
      </c>
      <c r="E309" s="54" t="s">
        <v>887</v>
      </c>
      <c r="F309" s="55" t="s">
        <v>888</v>
      </c>
      <c r="G309" s="54"/>
      <c r="H309" s="53" t="s">
        <v>158</v>
      </c>
      <c r="I309" s="53" t="s">
        <v>158</v>
      </c>
      <c r="J309" s="53" t="s">
        <v>158</v>
      </c>
      <c r="K309" s="53" t="s">
        <v>158</v>
      </c>
      <c r="L309" s="53" t="s">
        <v>158</v>
      </c>
      <c r="M309" s="53" t="s">
        <v>176</v>
      </c>
      <c r="N309" s="53" t="s">
        <v>158</v>
      </c>
      <c r="O309" s="53" t="s">
        <v>152</v>
      </c>
      <c r="P309" s="53" t="s">
        <v>148</v>
      </c>
      <c r="Q309" s="53" t="s">
        <v>148</v>
      </c>
      <c r="R309" s="53" t="s">
        <v>148</v>
      </c>
      <c r="S309" s="53" t="s">
        <v>176</v>
      </c>
      <c r="T309" s="53" t="s">
        <v>158</v>
      </c>
      <c r="U309" s="53" t="s">
        <v>158</v>
      </c>
      <c r="V309" s="53" t="s">
        <v>158</v>
      </c>
      <c r="W309" s="53" t="s">
        <v>153</v>
      </c>
      <c r="X309" s="53" t="s">
        <v>152</v>
      </c>
      <c r="Y309" s="53" t="s">
        <v>158</v>
      </c>
    </row>
    <row r="310" spans="1:25">
      <c r="A310" s="53" t="s">
        <v>889</v>
      </c>
      <c r="B310" s="53" t="s">
        <v>155</v>
      </c>
      <c r="C310" s="53" t="s">
        <v>155</v>
      </c>
      <c r="D310" s="53" t="s">
        <v>149</v>
      </c>
      <c r="E310" s="54" t="s">
        <v>890</v>
      </c>
      <c r="F310" s="55" t="s">
        <v>891</v>
      </c>
      <c r="G310" s="54"/>
      <c r="H310" s="53" t="s">
        <v>158</v>
      </c>
      <c r="I310" s="53" t="s">
        <v>158</v>
      </c>
      <c r="J310" s="53" t="s">
        <v>158</v>
      </c>
      <c r="K310" s="53" t="s">
        <v>175</v>
      </c>
      <c r="L310" s="53" t="s">
        <v>158</v>
      </c>
      <c r="M310" s="53" t="s">
        <v>152</v>
      </c>
      <c r="N310" s="53" t="s">
        <v>158</v>
      </c>
      <c r="O310" s="53" t="s">
        <v>152</v>
      </c>
      <c r="P310" s="53" t="s">
        <v>148</v>
      </c>
      <c r="Q310" s="53" t="s">
        <v>158</v>
      </c>
      <c r="R310" s="53" t="s">
        <v>148</v>
      </c>
      <c r="S310" s="53" t="s">
        <v>153</v>
      </c>
      <c r="T310" s="53" t="s">
        <v>176</v>
      </c>
      <c r="U310" s="53" t="s">
        <v>158</v>
      </c>
      <c r="V310" s="53" t="s">
        <v>158</v>
      </c>
      <c r="W310" s="53" t="s">
        <v>152</v>
      </c>
      <c r="X310" s="53" t="s">
        <v>148</v>
      </c>
      <c r="Y310" s="53" t="s">
        <v>152</v>
      </c>
    </row>
    <row r="311" spans="1:25">
      <c r="A311" s="53" t="s">
        <v>892</v>
      </c>
      <c r="B311" s="53" t="s">
        <v>155</v>
      </c>
      <c r="C311" s="53" t="s">
        <v>149</v>
      </c>
      <c r="D311" s="53" t="s">
        <v>149</v>
      </c>
      <c r="E311" s="54" t="s">
        <v>893</v>
      </c>
      <c r="F311" s="55" t="s">
        <v>894</v>
      </c>
      <c r="G311" s="54"/>
      <c r="H311" s="53" t="s">
        <v>158</v>
      </c>
      <c r="I311" s="53" t="s">
        <v>158</v>
      </c>
      <c r="J311" s="53" t="s">
        <v>158</v>
      </c>
      <c r="K311" s="53" t="s">
        <v>176</v>
      </c>
      <c r="L311" s="53" t="s">
        <v>158</v>
      </c>
      <c r="M311" s="53" t="s">
        <v>153</v>
      </c>
      <c r="N311" s="53" t="s">
        <v>158</v>
      </c>
      <c r="O311" s="53" t="s">
        <v>148</v>
      </c>
      <c r="P311" s="53" t="s">
        <v>148</v>
      </c>
      <c r="Q311" s="53" t="s">
        <v>148</v>
      </c>
      <c r="R311" s="53" t="s">
        <v>148</v>
      </c>
      <c r="S311" s="53" t="s">
        <v>153</v>
      </c>
      <c r="T311" s="53" t="s">
        <v>158</v>
      </c>
      <c r="U311" s="53" t="s">
        <v>158</v>
      </c>
      <c r="V311" s="53" t="s">
        <v>148</v>
      </c>
      <c r="W311" s="53" t="s">
        <v>152</v>
      </c>
      <c r="X311" s="53" t="s">
        <v>152</v>
      </c>
      <c r="Y311" s="53" t="s">
        <v>148</v>
      </c>
    </row>
    <row r="312" spans="1:25">
      <c r="A312" s="53" t="s">
        <v>478</v>
      </c>
      <c r="B312" s="53" t="s">
        <v>155</v>
      </c>
      <c r="C312" s="53" t="s">
        <v>155</v>
      </c>
      <c r="D312" s="53" t="s">
        <v>149</v>
      </c>
      <c r="E312" s="54" t="s">
        <v>895</v>
      </c>
      <c r="F312" s="55" t="s">
        <v>896</v>
      </c>
      <c r="G312" s="54"/>
      <c r="H312" s="53" t="s">
        <v>158</v>
      </c>
      <c r="I312" s="53" t="s">
        <v>158</v>
      </c>
      <c r="J312" s="53" t="s">
        <v>176</v>
      </c>
      <c r="K312" s="53" t="s">
        <v>257</v>
      </c>
      <c r="L312" s="53" t="s">
        <v>158</v>
      </c>
      <c r="M312" s="53" t="s">
        <v>152</v>
      </c>
      <c r="N312" s="53" t="s">
        <v>158</v>
      </c>
      <c r="O312" s="53" t="s">
        <v>152</v>
      </c>
      <c r="P312" s="53" t="s">
        <v>148</v>
      </c>
      <c r="Q312" s="53" t="s">
        <v>148</v>
      </c>
      <c r="R312" s="53" t="s">
        <v>148</v>
      </c>
      <c r="S312" s="53" t="s">
        <v>152</v>
      </c>
      <c r="T312" s="53" t="s">
        <v>176</v>
      </c>
      <c r="U312" s="53" t="s">
        <v>158</v>
      </c>
      <c r="V312" s="53" t="s">
        <v>158</v>
      </c>
      <c r="W312" s="53" t="s">
        <v>152</v>
      </c>
      <c r="X312" s="53" t="s">
        <v>152</v>
      </c>
      <c r="Y312" s="53" t="s">
        <v>152</v>
      </c>
    </row>
    <row r="313" spans="1:25">
      <c r="A313" s="53" t="s">
        <v>897</v>
      </c>
      <c r="B313" s="53" t="s">
        <v>155</v>
      </c>
      <c r="C313" s="53" t="s">
        <v>155</v>
      </c>
      <c r="D313" s="53" t="s">
        <v>149</v>
      </c>
      <c r="E313" s="54" t="s">
        <v>898</v>
      </c>
      <c r="F313" s="55" t="s">
        <v>899</v>
      </c>
      <c r="G313" s="54"/>
      <c r="H313" s="53" t="s">
        <v>158</v>
      </c>
      <c r="I313" s="53" t="s">
        <v>158</v>
      </c>
      <c r="J313" s="53" t="s">
        <v>158</v>
      </c>
      <c r="K313" s="53" t="s">
        <v>176</v>
      </c>
      <c r="L313" s="53" t="s">
        <v>158</v>
      </c>
      <c r="M313" s="53" t="s">
        <v>152</v>
      </c>
      <c r="N313" s="53" t="s">
        <v>158</v>
      </c>
      <c r="O313" s="53" t="s">
        <v>148</v>
      </c>
      <c r="P313" s="53" t="s">
        <v>148</v>
      </c>
      <c r="Q313" s="53" t="s">
        <v>148</v>
      </c>
      <c r="R313" s="53" t="s">
        <v>148</v>
      </c>
      <c r="S313" s="53" t="s">
        <v>153</v>
      </c>
      <c r="T313" s="53" t="s">
        <v>158</v>
      </c>
      <c r="U313" s="53" t="s">
        <v>158</v>
      </c>
      <c r="V313" s="53" t="s">
        <v>148</v>
      </c>
      <c r="W313" s="53" t="s">
        <v>152</v>
      </c>
      <c r="X313" s="53" t="s">
        <v>148</v>
      </c>
      <c r="Y313" s="53" t="s">
        <v>148</v>
      </c>
    </row>
    <row r="314" spans="1:25">
      <c r="A314" s="53" t="s">
        <v>207</v>
      </c>
      <c r="B314" s="53" t="s">
        <v>149</v>
      </c>
      <c r="C314" s="53" t="s">
        <v>155</v>
      </c>
      <c r="D314" s="53" t="s">
        <v>149</v>
      </c>
      <c r="E314" s="54" t="s">
        <v>900</v>
      </c>
      <c r="F314" s="55" t="s">
        <v>901</v>
      </c>
      <c r="G314" s="54"/>
      <c r="H314" s="53" t="s">
        <v>158</v>
      </c>
      <c r="I314" s="53" t="s">
        <v>158</v>
      </c>
      <c r="J314" s="53" t="s">
        <v>158</v>
      </c>
      <c r="K314" s="53" t="s">
        <v>175</v>
      </c>
      <c r="L314" s="53" t="s">
        <v>158</v>
      </c>
      <c r="M314" s="53" t="s">
        <v>176</v>
      </c>
      <c r="N314" s="53" t="s">
        <v>158</v>
      </c>
      <c r="O314" s="53" t="s">
        <v>152</v>
      </c>
      <c r="P314" s="53" t="s">
        <v>148</v>
      </c>
      <c r="Q314" s="53" t="s">
        <v>148</v>
      </c>
      <c r="R314" s="53" t="s">
        <v>148</v>
      </c>
      <c r="S314" s="53" t="s">
        <v>152</v>
      </c>
      <c r="T314" s="53" t="s">
        <v>158</v>
      </c>
      <c r="U314" s="53" t="s">
        <v>158</v>
      </c>
      <c r="V314" s="53" t="s">
        <v>158</v>
      </c>
      <c r="W314" s="53" t="s">
        <v>152</v>
      </c>
      <c r="X314" s="53" t="s">
        <v>152</v>
      </c>
      <c r="Y314" s="53" t="s">
        <v>152</v>
      </c>
    </row>
    <row r="315" spans="1:25">
      <c r="A315" s="53" t="s">
        <v>384</v>
      </c>
      <c r="B315" s="53" t="s">
        <v>155</v>
      </c>
      <c r="C315" s="53" t="s">
        <v>155</v>
      </c>
      <c r="D315" s="53" t="s">
        <v>149</v>
      </c>
      <c r="E315" s="54" t="s">
        <v>902</v>
      </c>
      <c r="F315" s="55" t="s">
        <v>903</v>
      </c>
      <c r="G315" s="54"/>
      <c r="H315" s="53" t="s">
        <v>158</v>
      </c>
      <c r="I315" s="53" t="s">
        <v>158</v>
      </c>
      <c r="J315" s="53" t="s">
        <v>158</v>
      </c>
      <c r="K315" s="53" t="s">
        <v>158</v>
      </c>
      <c r="L315" s="53" t="s">
        <v>158</v>
      </c>
      <c r="M315" s="53" t="s">
        <v>158</v>
      </c>
      <c r="N315" s="53" t="s">
        <v>158</v>
      </c>
      <c r="O315" s="53" t="s">
        <v>152</v>
      </c>
      <c r="P315" s="53" t="s">
        <v>148</v>
      </c>
      <c r="Q315" s="53" t="s">
        <v>148</v>
      </c>
      <c r="R315" s="53" t="s">
        <v>148</v>
      </c>
      <c r="S315" s="53" t="s">
        <v>176</v>
      </c>
      <c r="T315" s="53" t="s">
        <v>158</v>
      </c>
      <c r="U315" s="53" t="s">
        <v>158</v>
      </c>
      <c r="V315" s="53" t="s">
        <v>158</v>
      </c>
      <c r="W315" s="53" t="s">
        <v>176</v>
      </c>
      <c r="X315" s="53" t="s">
        <v>152</v>
      </c>
      <c r="Y315" s="53" t="s">
        <v>158</v>
      </c>
    </row>
    <row r="316" spans="1:25">
      <c r="A316" s="53" t="s">
        <v>319</v>
      </c>
      <c r="B316" s="53" t="s">
        <v>155</v>
      </c>
      <c r="C316" s="53" t="s">
        <v>155</v>
      </c>
      <c r="D316" s="53" t="s">
        <v>149</v>
      </c>
      <c r="E316" s="54" t="s">
        <v>904</v>
      </c>
      <c r="F316" s="55" t="s">
        <v>905</v>
      </c>
      <c r="G316" s="54"/>
      <c r="H316" s="53" t="s">
        <v>158</v>
      </c>
      <c r="I316" s="53" t="s">
        <v>158</v>
      </c>
      <c r="J316" s="53" t="s">
        <v>158</v>
      </c>
      <c r="K316" s="53" t="s">
        <v>158</v>
      </c>
      <c r="L316" s="53" t="s">
        <v>158</v>
      </c>
      <c r="M316" s="53" t="s">
        <v>153</v>
      </c>
      <c r="N316" s="53" t="s">
        <v>158</v>
      </c>
      <c r="O316" s="53" t="s">
        <v>158</v>
      </c>
      <c r="P316" s="53" t="s">
        <v>148</v>
      </c>
      <c r="Q316" s="53" t="s">
        <v>148</v>
      </c>
      <c r="R316" s="53" t="s">
        <v>148</v>
      </c>
      <c r="S316" s="53" t="s">
        <v>153</v>
      </c>
      <c r="T316" s="53" t="s">
        <v>176</v>
      </c>
      <c r="U316" s="53" t="s">
        <v>158</v>
      </c>
      <c r="V316" s="53" t="s">
        <v>158</v>
      </c>
      <c r="W316" s="53" t="s">
        <v>152</v>
      </c>
      <c r="X316" s="53" t="s">
        <v>152</v>
      </c>
      <c r="Y316" s="53" t="s">
        <v>152</v>
      </c>
    </row>
    <row r="317" spans="1:25">
      <c r="A317" s="53" t="s">
        <v>384</v>
      </c>
      <c r="B317" s="53" t="s">
        <v>155</v>
      </c>
      <c r="C317" s="53" t="s">
        <v>155</v>
      </c>
      <c r="D317" s="53" t="s">
        <v>149</v>
      </c>
      <c r="E317" s="54" t="s">
        <v>906</v>
      </c>
      <c r="F317" s="55" t="s">
        <v>907</v>
      </c>
      <c r="G317" s="54"/>
      <c r="H317" s="53" t="s">
        <v>158</v>
      </c>
      <c r="I317" s="53" t="s">
        <v>158</v>
      </c>
      <c r="J317" s="53" t="s">
        <v>158</v>
      </c>
      <c r="K317" s="53" t="s">
        <v>175</v>
      </c>
      <c r="L317" s="53" t="s">
        <v>158</v>
      </c>
      <c r="M317" s="53" t="s">
        <v>176</v>
      </c>
      <c r="N317" s="53" t="s">
        <v>158</v>
      </c>
      <c r="O317" s="53" t="s">
        <v>153</v>
      </c>
      <c r="P317" s="53" t="s">
        <v>148</v>
      </c>
      <c r="Q317" s="53" t="s">
        <v>148</v>
      </c>
      <c r="R317" s="53" t="s">
        <v>148</v>
      </c>
      <c r="S317" s="53" t="s">
        <v>153</v>
      </c>
      <c r="T317" s="53" t="s">
        <v>176</v>
      </c>
      <c r="U317" s="53" t="s">
        <v>158</v>
      </c>
      <c r="V317" s="53" t="s">
        <v>158</v>
      </c>
      <c r="W317" s="53" t="s">
        <v>152</v>
      </c>
      <c r="X317" s="53" t="s">
        <v>152</v>
      </c>
      <c r="Y317" s="53" t="s">
        <v>152</v>
      </c>
    </row>
    <row r="318" spans="1:25">
      <c r="A318" s="53" t="s">
        <v>908</v>
      </c>
      <c r="B318" s="53" t="s">
        <v>149</v>
      </c>
      <c r="C318" s="53" t="s">
        <v>155</v>
      </c>
      <c r="D318" s="53" t="s">
        <v>149</v>
      </c>
      <c r="E318" s="54" t="s">
        <v>909</v>
      </c>
      <c r="F318" s="55" t="s">
        <v>910</v>
      </c>
      <c r="G318" s="54"/>
      <c r="H318" s="53" t="s">
        <v>158</v>
      </c>
      <c r="I318" s="53" t="s">
        <v>158</v>
      </c>
      <c r="J318" s="53" t="s">
        <v>158</v>
      </c>
      <c r="K318" s="53" t="s">
        <v>176</v>
      </c>
      <c r="L318" s="53" t="s">
        <v>158</v>
      </c>
      <c r="M318" s="53" t="s">
        <v>152</v>
      </c>
      <c r="N318" s="53" t="s">
        <v>153</v>
      </c>
      <c r="O318" s="53" t="s">
        <v>153</v>
      </c>
      <c r="P318" s="53" t="s">
        <v>148</v>
      </c>
      <c r="Q318" s="53" t="s">
        <v>148</v>
      </c>
      <c r="R318" s="53" t="s">
        <v>148</v>
      </c>
      <c r="S318" s="53" t="s">
        <v>152</v>
      </c>
      <c r="T318" s="53" t="s">
        <v>153</v>
      </c>
      <c r="U318" s="53" t="s">
        <v>176</v>
      </c>
      <c r="V318" s="53" t="s">
        <v>176</v>
      </c>
      <c r="W318" s="53" t="s">
        <v>152</v>
      </c>
      <c r="X318" s="53" t="s">
        <v>152</v>
      </c>
      <c r="Y318" s="53" t="s">
        <v>152</v>
      </c>
    </row>
    <row r="319" spans="1:25">
      <c r="A319" s="53" t="s">
        <v>307</v>
      </c>
      <c r="B319" s="53" t="s">
        <v>155</v>
      </c>
      <c r="C319" s="53" t="s">
        <v>149</v>
      </c>
      <c r="D319" s="53" t="s">
        <v>149</v>
      </c>
      <c r="E319" s="54" t="s">
        <v>911</v>
      </c>
      <c r="F319" s="55" t="s">
        <v>912</v>
      </c>
      <c r="G319" s="54"/>
      <c r="H319" s="53" t="s">
        <v>158</v>
      </c>
      <c r="I319" s="53" t="s">
        <v>158</v>
      </c>
      <c r="J319" s="53" t="s">
        <v>158</v>
      </c>
      <c r="K319" s="53" t="s">
        <v>158</v>
      </c>
      <c r="L319" s="53" t="s">
        <v>158</v>
      </c>
      <c r="M319" s="53" t="s">
        <v>158</v>
      </c>
      <c r="N319" s="53" t="s">
        <v>158</v>
      </c>
      <c r="O319" s="53" t="s">
        <v>158</v>
      </c>
      <c r="P319" s="53" t="s">
        <v>148</v>
      </c>
      <c r="Q319" s="53" t="s">
        <v>148</v>
      </c>
      <c r="R319" s="53" t="s">
        <v>148</v>
      </c>
      <c r="S319" s="53" t="s">
        <v>176</v>
      </c>
      <c r="T319" s="53" t="s">
        <v>158</v>
      </c>
      <c r="U319" s="53" t="s">
        <v>158</v>
      </c>
      <c r="V319" s="53" t="s">
        <v>158</v>
      </c>
      <c r="W319" s="53" t="s">
        <v>152</v>
      </c>
      <c r="X319" s="53" t="s">
        <v>148</v>
      </c>
      <c r="Y319" s="53" t="s">
        <v>152</v>
      </c>
    </row>
    <row r="320" spans="1:25">
      <c r="A320" s="53" t="s">
        <v>307</v>
      </c>
      <c r="B320" s="53" t="s">
        <v>155</v>
      </c>
      <c r="C320" s="53" t="s">
        <v>155</v>
      </c>
      <c r="D320" s="53" t="s">
        <v>149</v>
      </c>
      <c r="E320" s="54" t="s">
        <v>913</v>
      </c>
      <c r="F320" s="55" t="s">
        <v>914</v>
      </c>
      <c r="G320" s="54"/>
      <c r="H320" s="53" t="s">
        <v>158</v>
      </c>
      <c r="I320" s="53" t="s">
        <v>158</v>
      </c>
      <c r="J320" s="53" t="s">
        <v>158</v>
      </c>
      <c r="K320" s="53" t="s">
        <v>158</v>
      </c>
      <c r="L320" s="53" t="s">
        <v>158</v>
      </c>
      <c r="M320" s="53" t="s">
        <v>158</v>
      </c>
      <c r="N320" s="53" t="s">
        <v>158</v>
      </c>
      <c r="O320" s="53" t="s">
        <v>158</v>
      </c>
      <c r="P320" s="53" t="s">
        <v>148</v>
      </c>
      <c r="Q320" s="53" t="s">
        <v>148</v>
      </c>
      <c r="R320" s="53" t="s">
        <v>148</v>
      </c>
      <c r="S320" s="53" t="s">
        <v>176</v>
      </c>
      <c r="T320" s="53" t="s">
        <v>158</v>
      </c>
      <c r="U320" s="53" t="s">
        <v>158</v>
      </c>
      <c r="V320" s="53" t="s">
        <v>158</v>
      </c>
      <c r="W320" s="53" t="s">
        <v>152</v>
      </c>
      <c r="X320" s="53" t="s">
        <v>148</v>
      </c>
      <c r="Y320" s="53" t="s">
        <v>158</v>
      </c>
    </row>
    <row r="321" spans="1:25">
      <c r="A321" s="53" t="s">
        <v>192</v>
      </c>
      <c r="B321" s="53" t="s">
        <v>155</v>
      </c>
      <c r="C321" s="53" t="s">
        <v>155</v>
      </c>
      <c r="D321" s="53" t="s">
        <v>149</v>
      </c>
      <c r="E321" s="54" t="s">
        <v>915</v>
      </c>
      <c r="F321" s="55" t="s">
        <v>916</v>
      </c>
      <c r="G321" s="54"/>
      <c r="H321" s="53" t="s">
        <v>158</v>
      </c>
      <c r="I321" s="53" t="s">
        <v>158</v>
      </c>
      <c r="J321" s="53" t="s">
        <v>176</v>
      </c>
      <c r="K321" s="53" t="s">
        <v>257</v>
      </c>
      <c r="L321" s="53" t="s">
        <v>158</v>
      </c>
      <c r="M321" s="53" t="s">
        <v>152</v>
      </c>
      <c r="N321" s="53" t="s">
        <v>176</v>
      </c>
      <c r="O321" s="53" t="s">
        <v>158</v>
      </c>
      <c r="P321" s="53" t="s">
        <v>148</v>
      </c>
      <c r="Q321" s="53" t="s">
        <v>148</v>
      </c>
      <c r="R321" s="53" t="s">
        <v>148</v>
      </c>
      <c r="S321" s="53" t="s">
        <v>152</v>
      </c>
      <c r="T321" s="53" t="s">
        <v>153</v>
      </c>
      <c r="U321" s="53" t="s">
        <v>176</v>
      </c>
      <c r="V321" s="53" t="s">
        <v>176</v>
      </c>
      <c r="W321" s="53" t="s">
        <v>152</v>
      </c>
      <c r="X321" s="53" t="s">
        <v>148</v>
      </c>
      <c r="Y321" s="53" t="s">
        <v>152</v>
      </c>
    </row>
    <row r="322" spans="1:25">
      <c r="A322" s="53" t="s">
        <v>267</v>
      </c>
      <c r="B322" s="53" t="s">
        <v>149</v>
      </c>
      <c r="C322" s="53" t="s">
        <v>155</v>
      </c>
      <c r="D322" s="53" t="s">
        <v>149</v>
      </c>
      <c r="E322" s="54" t="s">
        <v>917</v>
      </c>
      <c r="F322" s="55" t="s">
        <v>918</v>
      </c>
      <c r="G322" s="54"/>
      <c r="H322" s="53" t="s">
        <v>158</v>
      </c>
      <c r="I322" s="53" t="s">
        <v>158</v>
      </c>
      <c r="J322" s="53" t="s">
        <v>176</v>
      </c>
      <c r="K322" s="53" t="s">
        <v>257</v>
      </c>
      <c r="L322" s="53" t="s">
        <v>158</v>
      </c>
      <c r="M322" s="53" t="s">
        <v>152</v>
      </c>
      <c r="N322" s="53" t="s">
        <v>158</v>
      </c>
      <c r="O322" s="53" t="s">
        <v>158</v>
      </c>
      <c r="P322" s="53" t="s">
        <v>148</v>
      </c>
      <c r="Q322" s="53" t="s">
        <v>176</v>
      </c>
      <c r="R322" s="53" t="s">
        <v>148</v>
      </c>
      <c r="S322" s="53" t="s">
        <v>153</v>
      </c>
      <c r="T322" s="53" t="s">
        <v>176</v>
      </c>
      <c r="U322" s="53" t="s">
        <v>176</v>
      </c>
      <c r="V322" s="53" t="s">
        <v>153</v>
      </c>
      <c r="W322" s="53" t="s">
        <v>152</v>
      </c>
      <c r="X322" s="53" t="s">
        <v>148</v>
      </c>
      <c r="Y322" s="53" t="s">
        <v>152</v>
      </c>
    </row>
    <row r="323" spans="1:25">
      <c r="A323" s="53" t="s">
        <v>267</v>
      </c>
      <c r="B323" s="53" t="s">
        <v>155</v>
      </c>
      <c r="C323" s="53" t="s">
        <v>155</v>
      </c>
      <c r="D323" s="53" t="s">
        <v>149</v>
      </c>
      <c r="E323" s="54" t="s">
        <v>919</v>
      </c>
      <c r="F323" s="55" t="s">
        <v>920</v>
      </c>
      <c r="G323" s="54"/>
      <c r="H323" s="53" t="s">
        <v>158</v>
      </c>
      <c r="I323" s="53" t="s">
        <v>158</v>
      </c>
      <c r="J323" s="53" t="s">
        <v>158</v>
      </c>
      <c r="K323" s="53" t="s">
        <v>176</v>
      </c>
      <c r="L323" s="53" t="s">
        <v>158</v>
      </c>
      <c r="M323" s="53" t="s">
        <v>152</v>
      </c>
      <c r="N323" s="53" t="s">
        <v>176</v>
      </c>
      <c r="O323" s="53" t="s">
        <v>176</v>
      </c>
      <c r="P323" s="53" t="s">
        <v>148</v>
      </c>
      <c r="Q323" s="53" t="s">
        <v>148</v>
      </c>
      <c r="R323" s="53" t="s">
        <v>148</v>
      </c>
      <c r="S323" s="53" t="s">
        <v>152</v>
      </c>
      <c r="T323" s="53" t="s">
        <v>176</v>
      </c>
      <c r="U323" s="53" t="s">
        <v>158</v>
      </c>
      <c r="V323" s="53" t="s">
        <v>176</v>
      </c>
      <c r="W323" s="53" t="s">
        <v>152</v>
      </c>
      <c r="X323" s="53" t="s">
        <v>148</v>
      </c>
      <c r="Y323" s="53" t="s">
        <v>152</v>
      </c>
    </row>
    <row r="324" spans="1:25">
      <c r="A324" s="53" t="s">
        <v>207</v>
      </c>
      <c r="B324" s="53" t="s">
        <v>155</v>
      </c>
      <c r="C324" s="53" t="s">
        <v>149</v>
      </c>
      <c r="D324" s="53" t="s">
        <v>149</v>
      </c>
      <c r="E324" s="54" t="s">
        <v>921</v>
      </c>
      <c r="F324" s="55" t="s">
        <v>922</v>
      </c>
      <c r="G324" s="54"/>
      <c r="H324" s="53" t="s">
        <v>153</v>
      </c>
      <c r="I324" s="53" t="s">
        <v>153</v>
      </c>
      <c r="J324" s="53" t="s">
        <v>152</v>
      </c>
      <c r="K324" s="53" t="s">
        <v>152</v>
      </c>
      <c r="L324" s="53" t="s">
        <v>158</v>
      </c>
      <c r="M324" s="53" t="s">
        <v>152</v>
      </c>
      <c r="N324" s="53" t="s">
        <v>153</v>
      </c>
      <c r="O324" s="53" t="s">
        <v>158</v>
      </c>
      <c r="P324" s="53" t="s">
        <v>148</v>
      </c>
      <c r="Q324" s="53" t="s">
        <v>148</v>
      </c>
      <c r="R324" s="53" t="s">
        <v>148</v>
      </c>
      <c r="S324" s="53" t="s">
        <v>152</v>
      </c>
      <c r="T324" s="53" t="s">
        <v>153</v>
      </c>
      <c r="U324" s="53" t="s">
        <v>152</v>
      </c>
      <c r="V324" s="53" t="s">
        <v>153</v>
      </c>
      <c r="W324" s="53" t="s">
        <v>152</v>
      </c>
      <c r="X324" s="53" t="s">
        <v>148</v>
      </c>
      <c r="Y324" s="53" t="s">
        <v>148</v>
      </c>
    </row>
    <row r="325" spans="1:25">
      <c r="A325" s="53" t="s">
        <v>923</v>
      </c>
      <c r="B325" s="53" t="s">
        <v>149</v>
      </c>
      <c r="C325" s="53" t="s">
        <v>155</v>
      </c>
      <c r="D325" s="53" t="s">
        <v>149</v>
      </c>
      <c r="E325" s="54" t="s">
        <v>924</v>
      </c>
      <c r="F325" s="55" t="s">
        <v>925</v>
      </c>
      <c r="G325" s="54"/>
      <c r="H325" s="53" t="s">
        <v>152</v>
      </c>
      <c r="I325" s="53" t="s">
        <v>152</v>
      </c>
      <c r="J325" s="53" t="s">
        <v>152</v>
      </c>
      <c r="K325" s="53" t="s">
        <v>152</v>
      </c>
      <c r="L325" s="53" t="s">
        <v>152</v>
      </c>
      <c r="M325" s="53" t="s">
        <v>152</v>
      </c>
      <c r="N325" s="53" t="s">
        <v>152</v>
      </c>
      <c r="O325" s="53" t="s">
        <v>153</v>
      </c>
      <c r="P325" s="53" t="s">
        <v>148</v>
      </c>
      <c r="Q325" s="53" t="s">
        <v>148</v>
      </c>
      <c r="R325" s="53" t="s">
        <v>148</v>
      </c>
      <c r="S325" s="53" t="s">
        <v>152</v>
      </c>
      <c r="T325" s="53" t="s">
        <v>152</v>
      </c>
      <c r="U325" s="53" t="s">
        <v>152</v>
      </c>
      <c r="V325" s="53" t="s">
        <v>152</v>
      </c>
      <c r="W325" s="53" t="s">
        <v>152</v>
      </c>
      <c r="X325" s="53" t="s">
        <v>148</v>
      </c>
      <c r="Y325" s="53" t="s">
        <v>152</v>
      </c>
    </row>
    <row r="326" spans="1:25">
      <c r="A326" s="53" t="s">
        <v>148</v>
      </c>
      <c r="B326" s="53" t="s">
        <v>155</v>
      </c>
      <c r="C326" s="53" t="s">
        <v>155</v>
      </c>
      <c r="D326" s="53" t="s">
        <v>149</v>
      </c>
      <c r="E326" s="54" t="s">
        <v>926</v>
      </c>
      <c r="F326" s="55" t="s">
        <v>927</v>
      </c>
      <c r="G326" s="54"/>
      <c r="H326" s="53" t="s">
        <v>152</v>
      </c>
      <c r="I326" s="53" t="s">
        <v>152</v>
      </c>
      <c r="J326" s="53" t="s">
        <v>152</v>
      </c>
      <c r="K326" s="53" t="s">
        <v>152</v>
      </c>
      <c r="L326" s="53" t="s">
        <v>153</v>
      </c>
      <c r="M326" s="53" t="s">
        <v>152</v>
      </c>
      <c r="N326" s="53" t="s">
        <v>152</v>
      </c>
      <c r="O326" s="53" t="s">
        <v>158</v>
      </c>
      <c r="P326" s="53" t="s">
        <v>148</v>
      </c>
      <c r="Q326" s="53" t="s">
        <v>148</v>
      </c>
      <c r="R326" s="53" t="s">
        <v>148</v>
      </c>
      <c r="S326" s="53" t="s">
        <v>152</v>
      </c>
      <c r="T326" s="53" t="s">
        <v>152</v>
      </c>
      <c r="U326" s="53" t="s">
        <v>152</v>
      </c>
      <c r="V326" s="53" t="s">
        <v>152</v>
      </c>
      <c r="W326" s="53" t="s">
        <v>152</v>
      </c>
      <c r="X326" s="53" t="s">
        <v>148</v>
      </c>
      <c r="Y326" s="53" t="s">
        <v>148</v>
      </c>
    </row>
    <row r="327" spans="1:25">
      <c r="A327" s="53" t="s">
        <v>928</v>
      </c>
      <c r="B327" s="53" t="s">
        <v>149</v>
      </c>
      <c r="C327" s="53" t="s">
        <v>155</v>
      </c>
      <c r="D327" s="53" t="s">
        <v>149</v>
      </c>
      <c r="E327" s="54" t="s">
        <v>929</v>
      </c>
      <c r="F327" s="55" t="s">
        <v>930</v>
      </c>
      <c r="G327" s="54"/>
      <c r="H327" s="53" t="s">
        <v>158</v>
      </c>
      <c r="I327" s="53" t="s">
        <v>158</v>
      </c>
      <c r="J327" s="53" t="s">
        <v>158</v>
      </c>
      <c r="K327" s="53" t="s">
        <v>158</v>
      </c>
      <c r="L327" s="53" t="s">
        <v>158</v>
      </c>
      <c r="M327" s="53" t="s">
        <v>153</v>
      </c>
      <c r="N327" s="53" t="s">
        <v>158</v>
      </c>
      <c r="O327" s="53" t="s">
        <v>152</v>
      </c>
      <c r="P327" s="53" t="s">
        <v>148</v>
      </c>
      <c r="Q327" s="53" t="s">
        <v>148</v>
      </c>
      <c r="R327" s="53" t="s">
        <v>148</v>
      </c>
      <c r="S327" s="53" t="s">
        <v>153</v>
      </c>
      <c r="T327" s="53" t="s">
        <v>158</v>
      </c>
      <c r="U327" s="53" t="s">
        <v>158</v>
      </c>
      <c r="V327" s="53" t="s">
        <v>158</v>
      </c>
      <c r="W327" s="53" t="s">
        <v>152</v>
      </c>
      <c r="X327" s="53" t="s">
        <v>148</v>
      </c>
      <c r="Y327" s="53" t="s">
        <v>152</v>
      </c>
    </row>
    <row r="328" spans="1:25">
      <c r="A328" s="53" t="s">
        <v>148</v>
      </c>
      <c r="B328" s="53" t="s">
        <v>149</v>
      </c>
      <c r="C328" s="53" t="s">
        <v>155</v>
      </c>
      <c r="D328" s="53" t="s">
        <v>149</v>
      </c>
      <c r="E328" s="54" t="s">
        <v>931</v>
      </c>
      <c r="F328" s="55" t="s">
        <v>932</v>
      </c>
      <c r="G328" s="54"/>
      <c r="H328" s="53" t="s">
        <v>158</v>
      </c>
      <c r="I328" s="53" t="s">
        <v>158</v>
      </c>
      <c r="J328" s="53" t="s">
        <v>158</v>
      </c>
      <c r="K328" s="53" t="s">
        <v>175</v>
      </c>
      <c r="L328" s="53" t="s">
        <v>158</v>
      </c>
      <c r="M328" s="53" t="s">
        <v>176</v>
      </c>
      <c r="N328" s="53" t="s">
        <v>158</v>
      </c>
      <c r="O328" s="53" t="s">
        <v>158</v>
      </c>
      <c r="P328" s="53" t="s">
        <v>148</v>
      </c>
      <c r="Q328" s="53" t="s">
        <v>148</v>
      </c>
      <c r="R328" s="53" t="s">
        <v>148</v>
      </c>
      <c r="S328" s="53" t="s">
        <v>176</v>
      </c>
      <c r="T328" s="53" t="s">
        <v>158</v>
      </c>
      <c r="U328" s="53" t="s">
        <v>158</v>
      </c>
      <c r="V328" s="53" t="s">
        <v>158</v>
      </c>
      <c r="W328" s="53" t="s">
        <v>152</v>
      </c>
      <c r="X328" s="53" t="s">
        <v>148</v>
      </c>
      <c r="Y328" s="53" t="s">
        <v>148</v>
      </c>
    </row>
    <row r="329" spans="1:25">
      <c r="A329" s="53" t="s">
        <v>933</v>
      </c>
      <c r="B329" s="53" t="s">
        <v>374</v>
      </c>
      <c r="C329" s="53" t="s">
        <v>149</v>
      </c>
      <c r="D329" s="53" t="s">
        <v>149</v>
      </c>
      <c r="E329" s="54" t="s">
        <v>934</v>
      </c>
      <c r="F329" s="55" t="s">
        <v>935</v>
      </c>
      <c r="G329" s="54"/>
      <c r="H329" s="53" t="s">
        <v>152</v>
      </c>
      <c r="I329" s="53" t="s">
        <v>152</v>
      </c>
      <c r="J329" s="53" t="s">
        <v>152</v>
      </c>
      <c r="K329" s="53" t="s">
        <v>152</v>
      </c>
      <c r="L329" s="53" t="s">
        <v>152</v>
      </c>
      <c r="M329" s="53" t="s">
        <v>152</v>
      </c>
      <c r="N329" s="53" t="s">
        <v>152</v>
      </c>
      <c r="O329" s="53" t="s">
        <v>152</v>
      </c>
      <c r="P329" s="53" t="s">
        <v>148</v>
      </c>
      <c r="Q329" s="53" t="s">
        <v>148</v>
      </c>
      <c r="R329" s="53" t="s">
        <v>148</v>
      </c>
      <c r="S329" s="53" t="s">
        <v>152</v>
      </c>
      <c r="T329" s="53" t="s">
        <v>152</v>
      </c>
      <c r="U329" s="53" t="s">
        <v>152</v>
      </c>
      <c r="V329" s="53" t="s">
        <v>152</v>
      </c>
      <c r="W329" s="53" t="s">
        <v>152</v>
      </c>
      <c r="X329" s="53" t="s">
        <v>152</v>
      </c>
      <c r="Y329" s="53" t="s">
        <v>148</v>
      </c>
    </row>
    <row r="330" spans="1:25">
      <c r="A330" s="53" t="s">
        <v>148</v>
      </c>
      <c r="B330" s="53" t="s">
        <v>155</v>
      </c>
      <c r="C330" s="53" t="s">
        <v>155</v>
      </c>
      <c r="D330" s="53" t="s">
        <v>149</v>
      </c>
      <c r="E330" s="54" t="s">
        <v>936</v>
      </c>
      <c r="F330" s="55" t="s">
        <v>937</v>
      </c>
      <c r="G330" s="54"/>
      <c r="H330" s="53" t="s">
        <v>152</v>
      </c>
      <c r="I330" s="53" t="s">
        <v>152</v>
      </c>
      <c r="J330" s="53" t="s">
        <v>152</v>
      </c>
      <c r="K330" s="53" t="s">
        <v>152</v>
      </c>
      <c r="L330" s="53" t="s">
        <v>153</v>
      </c>
      <c r="M330" s="53" t="s">
        <v>152</v>
      </c>
      <c r="N330" s="53" t="s">
        <v>153</v>
      </c>
      <c r="O330" s="53" t="s">
        <v>152</v>
      </c>
      <c r="P330" s="53" t="s">
        <v>148</v>
      </c>
      <c r="Q330" s="53" t="s">
        <v>148</v>
      </c>
      <c r="R330" s="53" t="s">
        <v>148</v>
      </c>
      <c r="S330" s="53" t="s">
        <v>152</v>
      </c>
      <c r="T330" s="53" t="s">
        <v>152</v>
      </c>
      <c r="U330" s="53" t="s">
        <v>153</v>
      </c>
      <c r="V330" s="53" t="s">
        <v>152</v>
      </c>
      <c r="W330" s="53" t="s">
        <v>152</v>
      </c>
      <c r="X330" s="53" t="s">
        <v>152</v>
      </c>
      <c r="Y330" s="53" t="s">
        <v>148</v>
      </c>
    </row>
    <row r="331" spans="1:25">
      <c r="A331" s="53" t="s">
        <v>402</v>
      </c>
      <c r="B331" s="53" t="s">
        <v>155</v>
      </c>
      <c r="C331" s="53" t="s">
        <v>149</v>
      </c>
      <c r="D331" s="53" t="s">
        <v>149</v>
      </c>
      <c r="E331" s="54" t="s">
        <v>938</v>
      </c>
      <c r="F331" s="55" t="s">
        <v>939</v>
      </c>
      <c r="G331" s="54"/>
      <c r="H331" s="53" t="s">
        <v>158</v>
      </c>
      <c r="I331" s="53" t="s">
        <v>158</v>
      </c>
      <c r="J331" s="53" t="s">
        <v>176</v>
      </c>
      <c r="K331" s="53" t="s">
        <v>176</v>
      </c>
      <c r="L331" s="53" t="s">
        <v>158</v>
      </c>
      <c r="M331" s="53" t="s">
        <v>152</v>
      </c>
      <c r="N331" s="53" t="s">
        <v>158</v>
      </c>
      <c r="O331" s="53" t="s">
        <v>176</v>
      </c>
      <c r="P331" s="53" t="s">
        <v>148</v>
      </c>
      <c r="Q331" s="53" t="s">
        <v>148</v>
      </c>
      <c r="R331" s="53" t="s">
        <v>148</v>
      </c>
      <c r="S331" s="53" t="s">
        <v>152</v>
      </c>
      <c r="T331" s="53" t="s">
        <v>176</v>
      </c>
      <c r="U331" s="53" t="s">
        <v>158</v>
      </c>
      <c r="V331" s="53" t="s">
        <v>158</v>
      </c>
      <c r="W331" s="53" t="s">
        <v>152</v>
      </c>
      <c r="X331" s="53" t="s">
        <v>152</v>
      </c>
      <c r="Y331" s="53" t="s">
        <v>148</v>
      </c>
    </row>
    <row r="332" spans="1:25">
      <c r="A332" s="53" t="s">
        <v>252</v>
      </c>
      <c r="B332" s="53" t="s">
        <v>155</v>
      </c>
      <c r="C332" s="53" t="s">
        <v>149</v>
      </c>
      <c r="D332" s="53" t="s">
        <v>149</v>
      </c>
      <c r="E332" s="54" t="s">
        <v>940</v>
      </c>
      <c r="F332" s="55" t="s">
        <v>941</v>
      </c>
      <c r="G332" s="54"/>
      <c r="H332" s="53" t="s">
        <v>176</v>
      </c>
      <c r="I332" s="53" t="s">
        <v>176</v>
      </c>
      <c r="J332" s="53" t="s">
        <v>153</v>
      </c>
      <c r="K332" s="53" t="s">
        <v>153</v>
      </c>
      <c r="L332" s="53" t="s">
        <v>158</v>
      </c>
      <c r="M332" s="53" t="s">
        <v>152</v>
      </c>
      <c r="N332" s="53" t="s">
        <v>176</v>
      </c>
      <c r="O332" s="53" t="s">
        <v>158</v>
      </c>
      <c r="P332" s="53" t="s">
        <v>148</v>
      </c>
      <c r="Q332" s="53" t="s">
        <v>148</v>
      </c>
      <c r="R332" s="53" t="s">
        <v>148</v>
      </c>
      <c r="S332" s="53" t="s">
        <v>152</v>
      </c>
      <c r="T332" s="53" t="s">
        <v>153</v>
      </c>
      <c r="U332" s="53" t="s">
        <v>176</v>
      </c>
      <c r="V332" s="53" t="s">
        <v>153</v>
      </c>
      <c r="W332" s="53" t="s">
        <v>153</v>
      </c>
      <c r="X332" s="53" t="s">
        <v>148</v>
      </c>
      <c r="Y332" s="53" t="s">
        <v>152</v>
      </c>
    </row>
    <row r="333" spans="1:25">
      <c r="A333" s="53" t="s">
        <v>373</v>
      </c>
      <c r="B333" s="53" t="s">
        <v>155</v>
      </c>
      <c r="C333" s="53" t="s">
        <v>149</v>
      </c>
      <c r="D333" s="53" t="s">
        <v>149</v>
      </c>
      <c r="E333" s="54" t="s">
        <v>942</v>
      </c>
      <c r="F333" s="55" t="s">
        <v>943</v>
      </c>
      <c r="G333" s="54"/>
      <c r="H333" s="53" t="s">
        <v>158</v>
      </c>
      <c r="I333" s="53" t="s">
        <v>158</v>
      </c>
      <c r="J333" s="53" t="s">
        <v>158</v>
      </c>
      <c r="K333" s="53" t="s">
        <v>158</v>
      </c>
      <c r="L333" s="53" t="s">
        <v>158</v>
      </c>
      <c r="M333" s="53" t="s">
        <v>152</v>
      </c>
      <c r="N333" s="53" t="s">
        <v>176</v>
      </c>
      <c r="O333" s="53" t="s">
        <v>148</v>
      </c>
      <c r="P333" s="53" t="s">
        <v>148</v>
      </c>
      <c r="Q333" s="53" t="s">
        <v>148</v>
      </c>
      <c r="R333" s="53" t="s">
        <v>148</v>
      </c>
      <c r="S333" s="53" t="s">
        <v>153</v>
      </c>
      <c r="T333" s="53" t="s">
        <v>148</v>
      </c>
      <c r="U333" s="53" t="s">
        <v>158</v>
      </c>
      <c r="V333" s="53" t="s">
        <v>152</v>
      </c>
      <c r="W333" s="53" t="s">
        <v>148</v>
      </c>
      <c r="X333" s="53" t="s">
        <v>148</v>
      </c>
      <c r="Y333" s="53" t="s">
        <v>148</v>
      </c>
    </row>
    <row r="334" spans="1:25">
      <c r="A334" s="53" t="s">
        <v>944</v>
      </c>
      <c r="B334" s="53" t="s">
        <v>155</v>
      </c>
      <c r="C334" s="53" t="s">
        <v>149</v>
      </c>
      <c r="D334" s="53" t="s">
        <v>149</v>
      </c>
      <c r="E334" s="54" t="s">
        <v>945</v>
      </c>
      <c r="F334" s="55" t="s">
        <v>946</v>
      </c>
      <c r="G334" s="54"/>
      <c r="H334" s="53" t="s">
        <v>176</v>
      </c>
      <c r="I334" s="53" t="s">
        <v>153</v>
      </c>
      <c r="J334" s="53" t="s">
        <v>153</v>
      </c>
      <c r="K334" s="53" t="s">
        <v>153</v>
      </c>
      <c r="L334" s="53" t="s">
        <v>158</v>
      </c>
      <c r="M334" s="53" t="s">
        <v>152</v>
      </c>
      <c r="N334" s="53" t="s">
        <v>153</v>
      </c>
      <c r="O334" s="53" t="s">
        <v>158</v>
      </c>
      <c r="P334" s="53" t="s">
        <v>148</v>
      </c>
      <c r="Q334" s="53" t="s">
        <v>148</v>
      </c>
      <c r="R334" s="53" t="s">
        <v>148</v>
      </c>
      <c r="S334" s="53" t="s">
        <v>152</v>
      </c>
      <c r="T334" s="53" t="s">
        <v>195</v>
      </c>
      <c r="U334" s="53" t="s">
        <v>153</v>
      </c>
      <c r="V334" s="53" t="s">
        <v>153</v>
      </c>
      <c r="W334" s="53" t="s">
        <v>153</v>
      </c>
      <c r="X334" s="53" t="s">
        <v>148</v>
      </c>
      <c r="Y334" s="53" t="s">
        <v>148</v>
      </c>
    </row>
    <row r="335" spans="1:25">
      <c r="A335" s="53" t="s">
        <v>761</v>
      </c>
      <c r="B335" s="53" t="s">
        <v>155</v>
      </c>
      <c r="C335" s="53" t="s">
        <v>149</v>
      </c>
      <c r="D335" s="53" t="s">
        <v>149</v>
      </c>
      <c r="E335" s="54" t="s">
        <v>947</v>
      </c>
      <c r="F335" s="55" t="s">
        <v>948</v>
      </c>
      <c r="G335" s="54"/>
      <c r="H335" s="53" t="s">
        <v>176</v>
      </c>
      <c r="I335" s="53" t="s">
        <v>176</v>
      </c>
      <c r="J335" s="53" t="s">
        <v>153</v>
      </c>
      <c r="K335" s="53" t="s">
        <v>152</v>
      </c>
      <c r="L335" s="53" t="s">
        <v>158</v>
      </c>
      <c r="M335" s="53" t="s">
        <v>152</v>
      </c>
      <c r="N335" s="53" t="s">
        <v>176</v>
      </c>
      <c r="O335" s="53" t="s">
        <v>152</v>
      </c>
      <c r="P335" s="53" t="s">
        <v>148</v>
      </c>
      <c r="Q335" s="53" t="s">
        <v>148</v>
      </c>
      <c r="R335" s="53" t="s">
        <v>148</v>
      </c>
      <c r="S335" s="53" t="s">
        <v>153</v>
      </c>
      <c r="T335" s="53" t="s">
        <v>153</v>
      </c>
      <c r="U335" s="53" t="s">
        <v>153</v>
      </c>
      <c r="V335" s="53" t="s">
        <v>176</v>
      </c>
      <c r="W335" s="53" t="s">
        <v>152</v>
      </c>
      <c r="X335" s="53" t="s">
        <v>152</v>
      </c>
      <c r="Y335" s="53" t="s">
        <v>152</v>
      </c>
    </row>
    <row r="336" spans="1:25">
      <c r="A336" s="53" t="s">
        <v>543</v>
      </c>
      <c r="B336" s="53" t="s">
        <v>149</v>
      </c>
      <c r="C336" s="53" t="s">
        <v>155</v>
      </c>
      <c r="D336" s="53" t="s">
        <v>149</v>
      </c>
      <c r="E336" s="54" t="s">
        <v>949</v>
      </c>
      <c r="F336" s="55" t="s">
        <v>950</v>
      </c>
      <c r="G336" s="54"/>
      <c r="H336" s="53" t="s">
        <v>158</v>
      </c>
      <c r="I336" s="53" t="s">
        <v>158</v>
      </c>
      <c r="J336" s="53" t="s">
        <v>158</v>
      </c>
      <c r="K336" s="53" t="s">
        <v>175</v>
      </c>
      <c r="L336" s="53" t="s">
        <v>158</v>
      </c>
      <c r="M336" s="53" t="s">
        <v>152</v>
      </c>
      <c r="N336" s="53" t="s">
        <v>158</v>
      </c>
      <c r="O336" s="53" t="s">
        <v>152</v>
      </c>
      <c r="P336" s="53" t="s">
        <v>148</v>
      </c>
      <c r="Q336" s="53" t="s">
        <v>148</v>
      </c>
      <c r="R336" s="53" t="s">
        <v>148</v>
      </c>
      <c r="S336" s="53" t="s">
        <v>152</v>
      </c>
      <c r="T336" s="53" t="s">
        <v>176</v>
      </c>
      <c r="U336" s="53" t="s">
        <v>158</v>
      </c>
      <c r="V336" s="53" t="s">
        <v>158</v>
      </c>
      <c r="W336" s="53" t="s">
        <v>152</v>
      </c>
      <c r="X336" s="53" t="s">
        <v>152</v>
      </c>
      <c r="Y336" s="53" t="s">
        <v>152</v>
      </c>
    </row>
    <row r="337" spans="1:25">
      <c r="A337" s="53" t="s">
        <v>148</v>
      </c>
      <c r="B337" s="53" t="s">
        <v>149</v>
      </c>
      <c r="C337" s="53" t="s">
        <v>155</v>
      </c>
      <c r="D337" s="53" t="s">
        <v>149</v>
      </c>
      <c r="E337" s="54" t="s">
        <v>951</v>
      </c>
      <c r="F337" s="55" t="s">
        <v>952</v>
      </c>
      <c r="G337" s="54"/>
      <c r="H337" s="53" t="s">
        <v>176</v>
      </c>
      <c r="I337" s="53" t="s">
        <v>176</v>
      </c>
      <c r="J337" s="53" t="s">
        <v>152</v>
      </c>
      <c r="K337" s="53" t="s">
        <v>152</v>
      </c>
      <c r="L337" s="53" t="s">
        <v>158</v>
      </c>
      <c r="M337" s="53" t="s">
        <v>152</v>
      </c>
      <c r="N337" s="53" t="s">
        <v>153</v>
      </c>
      <c r="O337" s="53" t="s">
        <v>153</v>
      </c>
      <c r="P337" s="53" t="s">
        <v>148</v>
      </c>
      <c r="Q337" s="53" t="s">
        <v>148</v>
      </c>
      <c r="R337" s="53" t="s">
        <v>148</v>
      </c>
      <c r="S337" s="53" t="s">
        <v>152</v>
      </c>
      <c r="T337" s="53" t="s">
        <v>153</v>
      </c>
      <c r="U337" s="53" t="s">
        <v>152</v>
      </c>
      <c r="V337" s="53" t="s">
        <v>152</v>
      </c>
      <c r="W337" s="53" t="s">
        <v>152</v>
      </c>
      <c r="X337" s="53" t="s">
        <v>152</v>
      </c>
      <c r="Y337" s="53" t="s">
        <v>148</v>
      </c>
    </row>
    <row r="338" spans="1:25">
      <c r="A338" s="53" t="s">
        <v>953</v>
      </c>
      <c r="B338" s="53" t="s">
        <v>155</v>
      </c>
      <c r="C338" s="53" t="s">
        <v>149</v>
      </c>
      <c r="D338" s="53" t="s">
        <v>149</v>
      </c>
      <c r="E338" s="54" t="s">
        <v>954</v>
      </c>
      <c r="F338" s="55" t="s">
        <v>955</v>
      </c>
      <c r="G338" s="54"/>
      <c r="H338" s="53" t="s">
        <v>175</v>
      </c>
      <c r="I338" s="53" t="s">
        <v>176</v>
      </c>
      <c r="J338" s="53" t="s">
        <v>153</v>
      </c>
      <c r="K338" s="53" t="s">
        <v>152</v>
      </c>
      <c r="L338" s="53" t="s">
        <v>158</v>
      </c>
      <c r="M338" s="53" t="s">
        <v>158</v>
      </c>
      <c r="N338" s="53" t="s">
        <v>158</v>
      </c>
      <c r="O338" s="53" t="s">
        <v>153</v>
      </c>
      <c r="P338" s="53" t="s">
        <v>148</v>
      </c>
      <c r="Q338" s="53" t="s">
        <v>148</v>
      </c>
      <c r="R338" s="53" t="s">
        <v>148</v>
      </c>
      <c r="S338" s="53" t="s">
        <v>152</v>
      </c>
      <c r="T338" s="53" t="s">
        <v>176</v>
      </c>
      <c r="U338" s="53" t="s">
        <v>176</v>
      </c>
      <c r="V338" s="53" t="s">
        <v>176</v>
      </c>
      <c r="W338" s="53" t="s">
        <v>152</v>
      </c>
      <c r="X338" s="53" t="s">
        <v>152</v>
      </c>
      <c r="Y338" s="53" t="s">
        <v>158</v>
      </c>
    </row>
    <row r="339" spans="1:25">
      <c r="A339" s="53" t="s">
        <v>148</v>
      </c>
      <c r="B339" s="53" t="s">
        <v>155</v>
      </c>
      <c r="C339" s="53" t="s">
        <v>149</v>
      </c>
      <c r="D339" s="53" t="s">
        <v>149</v>
      </c>
      <c r="E339" s="54" t="s">
        <v>956</v>
      </c>
      <c r="F339" s="55" t="s">
        <v>957</v>
      </c>
      <c r="G339" s="54"/>
      <c r="H339" s="53" t="s">
        <v>158</v>
      </c>
      <c r="I339" s="53" t="s">
        <v>158</v>
      </c>
      <c r="J339" s="53" t="s">
        <v>158</v>
      </c>
      <c r="K339" s="53" t="s">
        <v>158</v>
      </c>
      <c r="L339" s="53" t="s">
        <v>158</v>
      </c>
      <c r="M339" s="53" t="s">
        <v>152</v>
      </c>
      <c r="N339" s="53" t="s">
        <v>158</v>
      </c>
      <c r="O339" s="53" t="s">
        <v>152</v>
      </c>
      <c r="P339" s="53" t="s">
        <v>148</v>
      </c>
      <c r="Q339" s="53" t="s">
        <v>148</v>
      </c>
      <c r="R339" s="53" t="s">
        <v>148</v>
      </c>
      <c r="S339" s="53" t="s">
        <v>153</v>
      </c>
      <c r="T339" s="53" t="s">
        <v>158</v>
      </c>
      <c r="U339" s="53" t="s">
        <v>158</v>
      </c>
      <c r="V339" s="53" t="s">
        <v>158</v>
      </c>
      <c r="W339" s="53" t="s">
        <v>152</v>
      </c>
      <c r="X339" s="53" t="s">
        <v>148</v>
      </c>
      <c r="Y339" s="53" t="s">
        <v>148</v>
      </c>
    </row>
    <row r="340" spans="1:25">
      <c r="A340" s="53" t="s">
        <v>507</v>
      </c>
      <c r="B340" s="53" t="s">
        <v>155</v>
      </c>
      <c r="C340" s="53" t="s">
        <v>149</v>
      </c>
      <c r="D340" s="53" t="s">
        <v>149</v>
      </c>
      <c r="E340" s="54" t="s">
        <v>958</v>
      </c>
      <c r="F340" s="55" t="s">
        <v>959</v>
      </c>
      <c r="G340" s="54"/>
      <c r="H340" s="53" t="s">
        <v>158</v>
      </c>
      <c r="I340" s="53" t="s">
        <v>158</v>
      </c>
      <c r="J340" s="53" t="s">
        <v>158</v>
      </c>
      <c r="K340" s="53" t="s">
        <v>175</v>
      </c>
      <c r="L340" s="53" t="s">
        <v>158</v>
      </c>
      <c r="M340" s="53" t="s">
        <v>152</v>
      </c>
      <c r="N340" s="53" t="s">
        <v>176</v>
      </c>
      <c r="O340" s="53" t="s">
        <v>176</v>
      </c>
      <c r="P340" s="53" t="s">
        <v>148</v>
      </c>
      <c r="Q340" s="53" t="s">
        <v>148</v>
      </c>
      <c r="R340" s="53" t="s">
        <v>148</v>
      </c>
      <c r="S340" s="53" t="s">
        <v>153</v>
      </c>
      <c r="T340" s="53" t="s">
        <v>153</v>
      </c>
      <c r="U340" s="53" t="s">
        <v>158</v>
      </c>
      <c r="V340" s="53" t="s">
        <v>158</v>
      </c>
      <c r="W340" s="53" t="s">
        <v>152</v>
      </c>
      <c r="X340" s="53" t="s">
        <v>158</v>
      </c>
      <c r="Y340" s="53" t="s">
        <v>152</v>
      </c>
    </row>
    <row r="341" spans="1:25">
      <c r="A341" s="53" t="s">
        <v>148</v>
      </c>
      <c r="B341" s="53" t="s">
        <v>374</v>
      </c>
      <c r="C341" s="53" t="s">
        <v>149</v>
      </c>
      <c r="D341" s="53" t="s">
        <v>149</v>
      </c>
      <c r="E341" s="54" t="s">
        <v>960</v>
      </c>
      <c r="F341" s="55" t="s">
        <v>961</v>
      </c>
      <c r="G341" s="54"/>
      <c r="H341" s="53" t="s">
        <v>152</v>
      </c>
      <c r="I341" s="53" t="s">
        <v>152</v>
      </c>
      <c r="J341" s="53" t="s">
        <v>152</v>
      </c>
      <c r="K341" s="53" t="s">
        <v>152</v>
      </c>
      <c r="L341" s="53" t="s">
        <v>152</v>
      </c>
      <c r="M341" s="53" t="s">
        <v>152</v>
      </c>
      <c r="N341" s="53" t="s">
        <v>152</v>
      </c>
      <c r="O341" s="53" t="s">
        <v>152</v>
      </c>
      <c r="P341" s="53" t="s">
        <v>148</v>
      </c>
      <c r="Q341" s="53" t="s">
        <v>148</v>
      </c>
      <c r="R341" s="53" t="s">
        <v>148</v>
      </c>
      <c r="S341" s="53" t="s">
        <v>152</v>
      </c>
      <c r="T341" s="53" t="s">
        <v>152</v>
      </c>
      <c r="U341" s="53" t="s">
        <v>152</v>
      </c>
      <c r="V341" s="53" t="s">
        <v>152</v>
      </c>
      <c r="W341" s="53" t="s">
        <v>152</v>
      </c>
      <c r="X341" s="53" t="s">
        <v>152</v>
      </c>
      <c r="Y341" s="53" t="s">
        <v>148</v>
      </c>
    </row>
    <row r="342" spans="1:25">
      <c r="A342" s="53" t="s">
        <v>507</v>
      </c>
      <c r="B342" s="53" t="s">
        <v>155</v>
      </c>
      <c r="C342" s="53" t="s">
        <v>149</v>
      </c>
      <c r="D342" s="53" t="s">
        <v>149</v>
      </c>
      <c r="E342" s="54" t="s">
        <v>962</v>
      </c>
      <c r="F342" s="55" t="s">
        <v>963</v>
      </c>
      <c r="G342" s="54"/>
      <c r="H342" s="53" t="s">
        <v>152</v>
      </c>
      <c r="I342" s="53" t="s">
        <v>152</v>
      </c>
      <c r="J342" s="53" t="s">
        <v>152</v>
      </c>
      <c r="K342" s="53" t="s">
        <v>152</v>
      </c>
      <c r="L342" s="53" t="s">
        <v>152</v>
      </c>
      <c r="M342" s="53" t="s">
        <v>152</v>
      </c>
      <c r="N342" s="53" t="s">
        <v>152</v>
      </c>
      <c r="O342" s="53" t="s">
        <v>152</v>
      </c>
      <c r="P342" s="53" t="s">
        <v>148</v>
      </c>
      <c r="Q342" s="53" t="s">
        <v>148</v>
      </c>
      <c r="R342" s="53" t="s">
        <v>148</v>
      </c>
      <c r="S342" s="53" t="s">
        <v>152</v>
      </c>
      <c r="T342" s="53" t="s">
        <v>152</v>
      </c>
      <c r="U342" s="53" t="s">
        <v>152</v>
      </c>
      <c r="V342" s="53" t="s">
        <v>152</v>
      </c>
      <c r="W342" s="53" t="s">
        <v>152</v>
      </c>
      <c r="X342" s="53" t="s">
        <v>152</v>
      </c>
      <c r="Y342" s="53" t="s">
        <v>152</v>
      </c>
    </row>
    <row r="343" spans="1:25">
      <c r="A343" s="53" t="s">
        <v>228</v>
      </c>
      <c r="B343" s="53" t="s">
        <v>149</v>
      </c>
      <c r="C343" s="53" t="s">
        <v>155</v>
      </c>
      <c r="D343" s="53" t="s">
        <v>149</v>
      </c>
      <c r="E343" s="54" t="s">
        <v>964</v>
      </c>
      <c r="F343" s="55" t="s">
        <v>965</v>
      </c>
      <c r="G343" s="54"/>
      <c r="H343" s="53" t="s">
        <v>158</v>
      </c>
      <c r="I343" s="53" t="s">
        <v>158</v>
      </c>
      <c r="J343" s="53" t="s">
        <v>176</v>
      </c>
      <c r="K343" s="53" t="s">
        <v>257</v>
      </c>
      <c r="L343" s="53" t="s">
        <v>158</v>
      </c>
      <c r="M343" s="53" t="s">
        <v>176</v>
      </c>
      <c r="N343" s="53" t="s">
        <v>158</v>
      </c>
      <c r="O343" s="53" t="s">
        <v>152</v>
      </c>
      <c r="P343" s="53" t="s">
        <v>148</v>
      </c>
      <c r="Q343" s="53" t="s">
        <v>148</v>
      </c>
      <c r="R343" s="53" t="s">
        <v>148</v>
      </c>
      <c r="S343" s="53" t="s">
        <v>152</v>
      </c>
      <c r="T343" s="53" t="s">
        <v>158</v>
      </c>
      <c r="U343" s="53" t="s">
        <v>176</v>
      </c>
      <c r="V343" s="53" t="s">
        <v>176</v>
      </c>
      <c r="W343" s="53" t="s">
        <v>152</v>
      </c>
      <c r="X343" s="53" t="s">
        <v>152</v>
      </c>
      <c r="Y343" s="53" t="s">
        <v>152</v>
      </c>
    </row>
    <row r="344" spans="1:25">
      <c r="A344" s="53" t="s">
        <v>394</v>
      </c>
      <c r="B344" s="53" t="s">
        <v>155</v>
      </c>
      <c r="C344" s="53" t="s">
        <v>155</v>
      </c>
      <c r="D344" s="53" t="s">
        <v>149</v>
      </c>
      <c r="E344" s="54" t="s">
        <v>966</v>
      </c>
      <c r="F344" s="55" t="s">
        <v>967</v>
      </c>
      <c r="G344" s="54"/>
      <c r="H344" s="53" t="s">
        <v>175</v>
      </c>
      <c r="I344" s="53" t="s">
        <v>176</v>
      </c>
      <c r="J344" s="53" t="s">
        <v>153</v>
      </c>
      <c r="K344" s="53" t="s">
        <v>152</v>
      </c>
      <c r="L344" s="53" t="s">
        <v>158</v>
      </c>
      <c r="M344" s="53" t="s">
        <v>152</v>
      </c>
      <c r="N344" s="53" t="s">
        <v>153</v>
      </c>
      <c r="O344" s="53" t="s">
        <v>152</v>
      </c>
      <c r="P344" s="53" t="s">
        <v>148</v>
      </c>
      <c r="Q344" s="53" t="s">
        <v>148</v>
      </c>
      <c r="R344" s="53" t="s">
        <v>148</v>
      </c>
      <c r="S344" s="53" t="s">
        <v>152</v>
      </c>
      <c r="T344" s="53" t="s">
        <v>153</v>
      </c>
      <c r="U344" s="53" t="s">
        <v>153</v>
      </c>
      <c r="V344" s="53" t="s">
        <v>153</v>
      </c>
      <c r="W344" s="53" t="s">
        <v>152</v>
      </c>
      <c r="X344" s="53" t="s">
        <v>148</v>
      </c>
      <c r="Y344" s="53" t="s">
        <v>152</v>
      </c>
    </row>
    <row r="345" spans="1:25">
      <c r="A345" s="53" t="s">
        <v>622</v>
      </c>
      <c r="B345" s="53" t="s">
        <v>155</v>
      </c>
      <c r="C345" s="53" t="s">
        <v>155</v>
      </c>
      <c r="D345" s="53" t="s">
        <v>149</v>
      </c>
      <c r="E345" s="54" t="s">
        <v>968</v>
      </c>
      <c r="F345" s="55" t="s">
        <v>969</v>
      </c>
      <c r="G345" s="54"/>
      <c r="H345" s="53" t="s">
        <v>158</v>
      </c>
      <c r="I345" s="53" t="s">
        <v>158</v>
      </c>
      <c r="J345" s="53" t="s">
        <v>158</v>
      </c>
      <c r="K345" s="53" t="s">
        <v>175</v>
      </c>
      <c r="L345" s="53" t="s">
        <v>158</v>
      </c>
      <c r="M345" s="53" t="s">
        <v>152</v>
      </c>
      <c r="N345" s="53" t="s">
        <v>158</v>
      </c>
      <c r="O345" s="53" t="s">
        <v>152</v>
      </c>
      <c r="P345" s="53" t="s">
        <v>148</v>
      </c>
      <c r="Q345" s="53" t="s">
        <v>148</v>
      </c>
      <c r="R345" s="53" t="s">
        <v>148</v>
      </c>
      <c r="S345" s="53" t="s">
        <v>152</v>
      </c>
      <c r="T345" s="53" t="s">
        <v>153</v>
      </c>
      <c r="U345" s="53" t="s">
        <v>158</v>
      </c>
      <c r="V345" s="53" t="s">
        <v>158</v>
      </c>
      <c r="W345" s="53" t="s">
        <v>152</v>
      </c>
      <c r="X345" s="53" t="s">
        <v>152</v>
      </c>
      <c r="Y345" s="53" t="s">
        <v>148</v>
      </c>
    </row>
    <row r="346" spans="1:25">
      <c r="A346" s="53" t="s">
        <v>234</v>
      </c>
      <c r="B346" s="53" t="s">
        <v>149</v>
      </c>
      <c r="C346" s="53" t="s">
        <v>155</v>
      </c>
      <c r="D346" s="53" t="s">
        <v>149</v>
      </c>
      <c r="E346" s="54" t="s">
        <v>970</v>
      </c>
      <c r="F346" s="55" t="s">
        <v>971</v>
      </c>
      <c r="G346" s="54"/>
      <c r="H346" s="53" t="s">
        <v>158</v>
      </c>
      <c r="I346" s="53" t="s">
        <v>158</v>
      </c>
      <c r="J346" s="53" t="s">
        <v>176</v>
      </c>
      <c r="K346" s="53" t="s">
        <v>257</v>
      </c>
      <c r="L346" s="53" t="s">
        <v>158</v>
      </c>
      <c r="M346" s="53" t="s">
        <v>152</v>
      </c>
      <c r="N346" s="53" t="s">
        <v>158</v>
      </c>
      <c r="O346" s="53" t="s">
        <v>152</v>
      </c>
      <c r="P346" s="53" t="s">
        <v>148</v>
      </c>
      <c r="Q346" s="53" t="s">
        <v>148</v>
      </c>
      <c r="R346" s="53" t="s">
        <v>148</v>
      </c>
      <c r="S346" s="53" t="s">
        <v>152</v>
      </c>
      <c r="T346" s="53" t="s">
        <v>176</v>
      </c>
      <c r="U346" s="53" t="s">
        <v>158</v>
      </c>
      <c r="V346" s="53" t="s">
        <v>158</v>
      </c>
      <c r="W346" s="53" t="s">
        <v>152</v>
      </c>
      <c r="X346" s="53" t="s">
        <v>152</v>
      </c>
      <c r="Y346" s="53" t="s">
        <v>152</v>
      </c>
    </row>
    <row r="347" spans="1:25">
      <c r="A347" s="53" t="s">
        <v>521</v>
      </c>
      <c r="B347" s="53" t="s">
        <v>155</v>
      </c>
      <c r="C347" s="53" t="s">
        <v>155</v>
      </c>
      <c r="D347" s="53" t="s">
        <v>149</v>
      </c>
      <c r="E347" s="54" t="s">
        <v>972</v>
      </c>
      <c r="F347" s="55" t="s">
        <v>973</v>
      </c>
      <c r="G347" s="54"/>
      <c r="H347" s="53" t="s">
        <v>152</v>
      </c>
      <c r="I347" s="53" t="s">
        <v>152</v>
      </c>
      <c r="J347" s="53" t="s">
        <v>152</v>
      </c>
      <c r="K347" s="53" t="s">
        <v>152</v>
      </c>
      <c r="L347" s="53" t="s">
        <v>152</v>
      </c>
      <c r="M347" s="53" t="s">
        <v>152</v>
      </c>
      <c r="N347" s="53" t="s">
        <v>152</v>
      </c>
      <c r="O347" s="53" t="s">
        <v>152</v>
      </c>
      <c r="P347" s="53" t="s">
        <v>148</v>
      </c>
      <c r="Q347" s="53" t="s">
        <v>148</v>
      </c>
      <c r="R347" s="53" t="s">
        <v>148</v>
      </c>
      <c r="S347" s="53" t="s">
        <v>152</v>
      </c>
      <c r="T347" s="53" t="s">
        <v>152</v>
      </c>
      <c r="U347" s="53" t="s">
        <v>152</v>
      </c>
      <c r="V347" s="53" t="s">
        <v>152</v>
      </c>
      <c r="W347" s="53" t="s">
        <v>152</v>
      </c>
      <c r="X347" s="53" t="s">
        <v>152</v>
      </c>
      <c r="Y347" s="53" t="s">
        <v>148</v>
      </c>
    </row>
    <row r="348" spans="1:25">
      <c r="A348" s="53" t="s">
        <v>394</v>
      </c>
      <c r="B348" s="53" t="s">
        <v>155</v>
      </c>
      <c r="C348" s="53" t="s">
        <v>149</v>
      </c>
      <c r="D348" s="53" t="s">
        <v>149</v>
      </c>
      <c r="E348" s="54" t="s">
        <v>974</v>
      </c>
      <c r="F348" s="55" t="s">
        <v>975</v>
      </c>
      <c r="G348" s="54"/>
      <c r="H348" s="53" t="s">
        <v>152</v>
      </c>
      <c r="I348" s="53" t="s">
        <v>152</v>
      </c>
      <c r="J348" s="53" t="s">
        <v>152</v>
      </c>
      <c r="K348" s="53" t="s">
        <v>152</v>
      </c>
      <c r="L348" s="53" t="s">
        <v>152</v>
      </c>
      <c r="M348" s="53" t="s">
        <v>152</v>
      </c>
      <c r="N348" s="53" t="s">
        <v>152</v>
      </c>
      <c r="O348" s="53" t="s">
        <v>152</v>
      </c>
      <c r="P348" s="53" t="s">
        <v>148</v>
      </c>
      <c r="Q348" s="53" t="s">
        <v>148</v>
      </c>
      <c r="R348" s="53" t="s">
        <v>148</v>
      </c>
      <c r="S348" s="53" t="s">
        <v>152</v>
      </c>
      <c r="T348" s="53" t="s">
        <v>152</v>
      </c>
      <c r="U348" s="53" t="s">
        <v>152</v>
      </c>
      <c r="V348" s="53" t="s">
        <v>152</v>
      </c>
      <c r="W348" s="53" t="s">
        <v>152</v>
      </c>
      <c r="X348" s="53" t="s">
        <v>152</v>
      </c>
      <c r="Y348" s="53" t="s">
        <v>148</v>
      </c>
    </row>
    <row r="349" spans="1:25">
      <c r="A349" s="53" t="s">
        <v>394</v>
      </c>
      <c r="B349" s="53" t="s">
        <v>155</v>
      </c>
      <c r="C349" s="53" t="s">
        <v>149</v>
      </c>
      <c r="D349" s="53" t="s">
        <v>149</v>
      </c>
      <c r="E349" s="54" t="s">
        <v>976</v>
      </c>
      <c r="F349" s="55" t="s">
        <v>977</v>
      </c>
      <c r="G349" s="54"/>
      <c r="H349" s="53" t="s">
        <v>152</v>
      </c>
      <c r="I349" s="53" t="s">
        <v>152</v>
      </c>
      <c r="J349" s="53" t="s">
        <v>152</v>
      </c>
      <c r="K349" s="53" t="s">
        <v>152</v>
      </c>
      <c r="L349" s="53" t="s">
        <v>152</v>
      </c>
      <c r="M349" s="53" t="s">
        <v>152</v>
      </c>
      <c r="N349" s="53" t="s">
        <v>152</v>
      </c>
      <c r="O349" s="53" t="s">
        <v>152</v>
      </c>
      <c r="P349" s="53" t="s">
        <v>148</v>
      </c>
      <c r="Q349" s="53" t="s">
        <v>148</v>
      </c>
      <c r="R349" s="53" t="s">
        <v>148</v>
      </c>
      <c r="S349" s="53" t="s">
        <v>152</v>
      </c>
      <c r="T349" s="53" t="s">
        <v>152</v>
      </c>
      <c r="U349" s="53" t="s">
        <v>152</v>
      </c>
      <c r="V349" s="53" t="s">
        <v>152</v>
      </c>
      <c r="W349" s="53" t="s">
        <v>152</v>
      </c>
      <c r="X349" s="53" t="s">
        <v>152</v>
      </c>
      <c r="Y349" s="53" t="s">
        <v>148</v>
      </c>
    </row>
    <row r="350" spans="1:25">
      <c r="A350" s="53" t="s">
        <v>521</v>
      </c>
      <c r="B350" s="53" t="s">
        <v>149</v>
      </c>
      <c r="C350" s="53" t="s">
        <v>155</v>
      </c>
      <c r="D350" s="53" t="s">
        <v>149</v>
      </c>
      <c r="E350" s="54" t="s">
        <v>978</v>
      </c>
      <c r="F350" s="55" t="s">
        <v>979</v>
      </c>
      <c r="G350" s="54"/>
      <c r="H350" s="53" t="s">
        <v>158</v>
      </c>
      <c r="I350" s="53" t="s">
        <v>158</v>
      </c>
      <c r="J350" s="53" t="s">
        <v>176</v>
      </c>
      <c r="K350" s="53" t="s">
        <v>176</v>
      </c>
      <c r="L350" s="53" t="s">
        <v>158</v>
      </c>
      <c r="M350" s="53" t="s">
        <v>152</v>
      </c>
      <c r="N350" s="53" t="s">
        <v>158</v>
      </c>
      <c r="O350" s="53" t="s">
        <v>152</v>
      </c>
      <c r="P350" s="53" t="s">
        <v>148</v>
      </c>
      <c r="Q350" s="53" t="s">
        <v>148</v>
      </c>
      <c r="R350" s="53" t="s">
        <v>148</v>
      </c>
      <c r="S350" s="53" t="s">
        <v>152</v>
      </c>
      <c r="T350" s="53" t="s">
        <v>176</v>
      </c>
      <c r="U350" s="53" t="s">
        <v>176</v>
      </c>
      <c r="V350" s="53" t="s">
        <v>176</v>
      </c>
      <c r="W350" s="53" t="s">
        <v>152</v>
      </c>
      <c r="X350" s="53" t="s">
        <v>152</v>
      </c>
      <c r="Y350" s="53" t="s">
        <v>148</v>
      </c>
    </row>
    <row r="351" spans="1:25">
      <c r="A351" s="53" t="s">
        <v>524</v>
      </c>
      <c r="B351" s="53" t="s">
        <v>149</v>
      </c>
      <c r="C351" s="53" t="s">
        <v>155</v>
      </c>
      <c r="D351" s="53" t="s">
        <v>149</v>
      </c>
      <c r="E351" s="54" t="s">
        <v>980</v>
      </c>
      <c r="F351" s="55" t="s">
        <v>981</v>
      </c>
      <c r="G351" s="54"/>
      <c r="H351" s="53" t="s">
        <v>158</v>
      </c>
      <c r="I351" s="53" t="s">
        <v>158</v>
      </c>
      <c r="J351" s="53" t="s">
        <v>176</v>
      </c>
      <c r="K351" s="53" t="s">
        <v>257</v>
      </c>
      <c r="L351" s="53" t="s">
        <v>158</v>
      </c>
      <c r="M351" s="53" t="s">
        <v>153</v>
      </c>
      <c r="N351" s="53" t="s">
        <v>176</v>
      </c>
      <c r="O351" s="53" t="s">
        <v>152</v>
      </c>
      <c r="P351" s="53" t="s">
        <v>148</v>
      </c>
      <c r="Q351" s="53" t="s">
        <v>148</v>
      </c>
      <c r="R351" s="53" t="s">
        <v>148</v>
      </c>
      <c r="S351" s="53" t="s">
        <v>152</v>
      </c>
      <c r="T351" s="53" t="s">
        <v>176</v>
      </c>
      <c r="U351" s="53" t="s">
        <v>176</v>
      </c>
      <c r="V351" s="53" t="s">
        <v>176</v>
      </c>
      <c r="W351" s="53" t="s">
        <v>152</v>
      </c>
      <c r="X351" s="53" t="s">
        <v>152</v>
      </c>
      <c r="Y351" s="53" t="s">
        <v>148</v>
      </c>
    </row>
    <row r="352" spans="1:25">
      <c r="A352" s="53" t="s">
        <v>524</v>
      </c>
      <c r="B352" s="53" t="s">
        <v>155</v>
      </c>
      <c r="C352" s="53" t="s">
        <v>149</v>
      </c>
      <c r="D352" s="53" t="s">
        <v>149</v>
      </c>
      <c r="E352" s="54" t="s">
        <v>982</v>
      </c>
      <c r="F352" s="55" t="s">
        <v>983</v>
      </c>
      <c r="G352" s="54"/>
      <c r="H352" s="53" t="s">
        <v>152</v>
      </c>
      <c r="I352" s="53" t="s">
        <v>152</v>
      </c>
      <c r="J352" s="53" t="s">
        <v>152</v>
      </c>
      <c r="K352" s="53" t="s">
        <v>152</v>
      </c>
      <c r="L352" s="53" t="s">
        <v>153</v>
      </c>
      <c r="M352" s="53" t="s">
        <v>152</v>
      </c>
      <c r="N352" s="53" t="s">
        <v>152</v>
      </c>
      <c r="O352" s="53" t="s">
        <v>152</v>
      </c>
      <c r="P352" s="53" t="s">
        <v>148</v>
      </c>
      <c r="Q352" s="53" t="s">
        <v>148</v>
      </c>
      <c r="R352" s="53" t="s">
        <v>148</v>
      </c>
      <c r="S352" s="53" t="s">
        <v>152</v>
      </c>
      <c r="T352" s="53" t="s">
        <v>152</v>
      </c>
      <c r="U352" s="53" t="s">
        <v>152</v>
      </c>
      <c r="V352" s="53" t="s">
        <v>152</v>
      </c>
      <c r="W352" s="53" t="s">
        <v>152</v>
      </c>
      <c r="X352" s="53" t="s">
        <v>152</v>
      </c>
      <c r="Y352" s="53" t="s">
        <v>148</v>
      </c>
    </row>
    <row r="353" spans="1:25">
      <c r="A353" s="53" t="s">
        <v>228</v>
      </c>
      <c r="B353" s="53" t="s">
        <v>149</v>
      </c>
      <c r="C353" s="53" t="s">
        <v>155</v>
      </c>
      <c r="D353" s="53" t="s">
        <v>149</v>
      </c>
      <c r="E353" s="54" t="s">
        <v>984</v>
      </c>
      <c r="F353" s="55" t="s">
        <v>985</v>
      </c>
      <c r="G353" s="54"/>
      <c r="H353" s="53" t="s">
        <v>158</v>
      </c>
      <c r="I353" s="53" t="s">
        <v>158</v>
      </c>
      <c r="J353" s="53" t="s">
        <v>176</v>
      </c>
      <c r="K353" s="53" t="s">
        <v>176</v>
      </c>
      <c r="L353" s="53" t="s">
        <v>158</v>
      </c>
      <c r="M353" s="53" t="s">
        <v>158</v>
      </c>
      <c r="N353" s="53" t="s">
        <v>158</v>
      </c>
      <c r="O353" s="53" t="s">
        <v>152</v>
      </c>
      <c r="P353" s="53" t="s">
        <v>158</v>
      </c>
      <c r="Q353" s="53" t="s">
        <v>148</v>
      </c>
      <c r="R353" s="53" t="s">
        <v>176</v>
      </c>
      <c r="S353" s="53" t="s">
        <v>152</v>
      </c>
      <c r="T353" s="53" t="s">
        <v>158</v>
      </c>
      <c r="U353" s="53" t="s">
        <v>158</v>
      </c>
      <c r="V353" s="53" t="s">
        <v>176</v>
      </c>
      <c r="W353" s="53" t="s">
        <v>152</v>
      </c>
      <c r="X353" s="53" t="s">
        <v>152</v>
      </c>
      <c r="Y353" s="53" t="s">
        <v>152</v>
      </c>
    </row>
    <row r="354" spans="1:25">
      <c r="A354" s="53" t="s">
        <v>307</v>
      </c>
      <c r="B354" s="53" t="s">
        <v>155</v>
      </c>
      <c r="C354" s="53" t="s">
        <v>149</v>
      </c>
      <c r="D354" s="53" t="s">
        <v>149</v>
      </c>
      <c r="E354" s="54" t="s">
        <v>986</v>
      </c>
      <c r="F354" s="55" t="s">
        <v>987</v>
      </c>
      <c r="G354" s="54"/>
      <c r="H354" s="53" t="s">
        <v>158</v>
      </c>
      <c r="I354" s="53" t="s">
        <v>176</v>
      </c>
      <c r="J354" s="53" t="s">
        <v>176</v>
      </c>
      <c r="K354" s="53" t="s">
        <v>153</v>
      </c>
      <c r="L354" s="53" t="s">
        <v>158</v>
      </c>
      <c r="M354" s="53" t="s">
        <v>176</v>
      </c>
      <c r="N354" s="53" t="s">
        <v>158</v>
      </c>
      <c r="O354" s="53" t="s">
        <v>158</v>
      </c>
      <c r="P354" s="53" t="s">
        <v>148</v>
      </c>
      <c r="Q354" s="53" t="s">
        <v>148</v>
      </c>
      <c r="R354" s="53" t="s">
        <v>148</v>
      </c>
      <c r="S354" s="53" t="s">
        <v>153</v>
      </c>
      <c r="T354" s="53" t="s">
        <v>176</v>
      </c>
      <c r="U354" s="53" t="s">
        <v>176</v>
      </c>
      <c r="V354" s="53" t="s">
        <v>158</v>
      </c>
      <c r="W354" s="53" t="s">
        <v>152</v>
      </c>
      <c r="X354" s="53" t="s">
        <v>152</v>
      </c>
      <c r="Y354" s="53" t="s">
        <v>153</v>
      </c>
    </row>
    <row r="355" spans="1:25">
      <c r="A355" s="53" t="s">
        <v>988</v>
      </c>
      <c r="B355" s="53" t="s">
        <v>155</v>
      </c>
      <c r="C355" s="53" t="s">
        <v>155</v>
      </c>
      <c r="D355" s="53" t="s">
        <v>149</v>
      </c>
      <c r="E355" s="54" t="s">
        <v>989</v>
      </c>
      <c r="F355" s="55" t="s">
        <v>990</v>
      </c>
      <c r="G355" s="54"/>
      <c r="H355" s="53" t="s">
        <v>153</v>
      </c>
      <c r="I355" s="53" t="s">
        <v>153</v>
      </c>
      <c r="J355" s="53" t="s">
        <v>152</v>
      </c>
      <c r="K355" s="53" t="s">
        <v>152</v>
      </c>
      <c r="L355" s="53" t="s">
        <v>158</v>
      </c>
      <c r="M355" s="53" t="s">
        <v>152</v>
      </c>
      <c r="N355" s="53" t="s">
        <v>176</v>
      </c>
      <c r="O355" s="53" t="s">
        <v>152</v>
      </c>
      <c r="P355" s="53" t="s">
        <v>148</v>
      </c>
      <c r="Q355" s="53" t="s">
        <v>148</v>
      </c>
      <c r="R355" s="53" t="s">
        <v>148</v>
      </c>
      <c r="S355" s="53" t="s">
        <v>152</v>
      </c>
      <c r="T355" s="53" t="s">
        <v>176</v>
      </c>
      <c r="U355" s="53" t="s">
        <v>152</v>
      </c>
      <c r="V355" s="53" t="s">
        <v>152</v>
      </c>
      <c r="W355" s="53" t="s">
        <v>152</v>
      </c>
      <c r="X355" s="53" t="s">
        <v>148</v>
      </c>
      <c r="Y355" s="53" t="s">
        <v>152</v>
      </c>
    </row>
    <row r="356" spans="1:25">
      <c r="A356" s="53" t="s">
        <v>415</v>
      </c>
      <c r="B356" s="53" t="s">
        <v>155</v>
      </c>
      <c r="C356" s="53" t="s">
        <v>155</v>
      </c>
      <c r="D356" s="53" t="s">
        <v>149</v>
      </c>
      <c r="E356" s="54" t="s">
        <v>991</v>
      </c>
      <c r="F356" s="55" t="s">
        <v>992</v>
      </c>
      <c r="G356" s="54"/>
      <c r="H356" s="53" t="s">
        <v>158</v>
      </c>
      <c r="I356" s="53" t="s">
        <v>158</v>
      </c>
      <c r="J356" s="53" t="s">
        <v>176</v>
      </c>
      <c r="K356" s="53" t="s">
        <v>176</v>
      </c>
      <c r="L356" s="53" t="s">
        <v>158</v>
      </c>
      <c r="M356" s="53" t="s">
        <v>152</v>
      </c>
      <c r="N356" s="53" t="s">
        <v>158</v>
      </c>
      <c r="O356" s="53" t="s">
        <v>152</v>
      </c>
      <c r="P356" s="53" t="s">
        <v>148</v>
      </c>
      <c r="Q356" s="53" t="s">
        <v>148</v>
      </c>
      <c r="R356" s="53" t="s">
        <v>148</v>
      </c>
      <c r="S356" s="53" t="s">
        <v>153</v>
      </c>
      <c r="T356" s="53" t="s">
        <v>176</v>
      </c>
      <c r="U356" s="53" t="s">
        <v>158</v>
      </c>
      <c r="V356" s="53" t="s">
        <v>176</v>
      </c>
      <c r="W356" s="53" t="s">
        <v>152</v>
      </c>
      <c r="X356" s="53" t="s">
        <v>152</v>
      </c>
      <c r="Y356" s="53" t="s">
        <v>152</v>
      </c>
    </row>
    <row r="357" spans="1:25">
      <c r="A357" s="53" t="s">
        <v>353</v>
      </c>
      <c r="B357" s="53" t="s">
        <v>149</v>
      </c>
      <c r="C357" s="53" t="s">
        <v>155</v>
      </c>
      <c r="D357" s="53" t="s">
        <v>149</v>
      </c>
      <c r="E357" s="54" t="s">
        <v>993</v>
      </c>
      <c r="F357" s="55" t="s">
        <v>994</v>
      </c>
      <c r="G357" s="54"/>
      <c r="H357" s="53" t="s">
        <v>158</v>
      </c>
      <c r="I357" s="53" t="s">
        <v>158</v>
      </c>
      <c r="J357" s="53" t="s">
        <v>158</v>
      </c>
      <c r="K357" s="53" t="s">
        <v>175</v>
      </c>
      <c r="L357" s="53" t="s">
        <v>158</v>
      </c>
      <c r="M357" s="53" t="s">
        <v>158</v>
      </c>
      <c r="N357" s="53" t="s">
        <v>158</v>
      </c>
      <c r="O357" s="53" t="s">
        <v>148</v>
      </c>
      <c r="P357" s="53" t="s">
        <v>148</v>
      </c>
      <c r="Q357" s="53" t="s">
        <v>148</v>
      </c>
      <c r="R357" s="53" t="s">
        <v>148</v>
      </c>
      <c r="S357" s="53" t="s">
        <v>153</v>
      </c>
      <c r="T357" s="53" t="s">
        <v>158</v>
      </c>
      <c r="U357" s="53" t="s">
        <v>158</v>
      </c>
      <c r="V357" s="53" t="s">
        <v>158</v>
      </c>
      <c r="W357" s="53" t="s">
        <v>152</v>
      </c>
      <c r="X357" s="53" t="s">
        <v>152</v>
      </c>
      <c r="Y357" s="53" t="s">
        <v>152</v>
      </c>
    </row>
    <row r="358" spans="1:25">
      <c r="A358" s="53" t="s">
        <v>172</v>
      </c>
      <c r="B358" s="53" t="s">
        <v>155</v>
      </c>
      <c r="C358" s="53" t="s">
        <v>149</v>
      </c>
      <c r="D358" s="53" t="s">
        <v>149</v>
      </c>
      <c r="E358" s="54" t="s">
        <v>995</v>
      </c>
      <c r="F358" s="55" t="s">
        <v>996</v>
      </c>
      <c r="G358" s="54"/>
      <c r="H358" s="53" t="s">
        <v>158</v>
      </c>
      <c r="I358" s="53" t="s">
        <v>158</v>
      </c>
      <c r="J358" s="53" t="s">
        <v>158</v>
      </c>
      <c r="K358" s="53" t="s">
        <v>158</v>
      </c>
      <c r="L358" s="53" t="s">
        <v>158</v>
      </c>
      <c r="M358" s="53" t="s">
        <v>176</v>
      </c>
      <c r="N358" s="53" t="s">
        <v>158</v>
      </c>
      <c r="O358" s="53" t="s">
        <v>176</v>
      </c>
      <c r="P358" s="53" t="s">
        <v>148</v>
      </c>
      <c r="Q358" s="53" t="s">
        <v>148</v>
      </c>
      <c r="R358" s="53" t="s">
        <v>148</v>
      </c>
      <c r="S358" s="53" t="s">
        <v>176</v>
      </c>
      <c r="T358" s="53" t="s">
        <v>158</v>
      </c>
      <c r="U358" s="53" t="s">
        <v>158</v>
      </c>
      <c r="V358" s="53" t="s">
        <v>158</v>
      </c>
      <c r="W358" s="53" t="s">
        <v>152</v>
      </c>
      <c r="X358" s="53" t="s">
        <v>152</v>
      </c>
      <c r="Y358" s="53" t="s">
        <v>152</v>
      </c>
    </row>
    <row r="359" spans="1:25">
      <c r="A359" s="53" t="s">
        <v>172</v>
      </c>
      <c r="B359" s="53" t="s">
        <v>155</v>
      </c>
      <c r="C359" s="53" t="s">
        <v>149</v>
      </c>
      <c r="D359" s="53" t="s">
        <v>149</v>
      </c>
      <c r="E359" s="54" t="s">
        <v>997</v>
      </c>
      <c r="F359" s="55" t="s">
        <v>998</v>
      </c>
      <c r="G359" s="54"/>
      <c r="H359" s="53" t="s">
        <v>158</v>
      </c>
      <c r="I359" s="53" t="s">
        <v>158</v>
      </c>
      <c r="J359" s="53" t="s">
        <v>158</v>
      </c>
      <c r="K359" s="53" t="s">
        <v>158</v>
      </c>
      <c r="L359" s="53" t="s">
        <v>158</v>
      </c>
      <c r="M359" s="53" t="s">
        <v>153</v>
      </c>
      <c r="N359" s="53" t="s">
        <v>158</v>
      </c>
      <c r="O359" s="53" t="s">
        <v>176</v>
      </c>
      <c r="P359" s="53" t="s">
        <v>148</v>
      </c>
      <c r="Q359" s="53" t="s">
        <v>148</v>
      </c>
      <c r="R359" s="53" t="s">
        <v>148</v>
      </c>
      <c r="S359" s="53" t="s">
        <v>153</v>
      </c>
      <c r="T359" s="53" t="s">
        <v>158</v>
      </c>
      <c r="U359" s="53" t="s">
        <v>158</v>
      </c>
      <c r="V359" s="53" t="s">
        <v>158</v>
      </c>
      <c r="W359" s="53" t="s">
        <v>152</v>
      </c>
      <c r="X359" s="53" t="s">
        <v>152</v>
      </c>
      <c r="Y359" s="53" t="s">
        <v>152</v>
      </c>
    </row>
    <row r="360" spans="1:25">
      <c r="A360" s="53" t="s">
        <v>450</v>
      </c>
      <c r="B360" s="53" t="s">
        <v>155</v>
      </c>
      <c r="C360" s="53" t="s">
        <v>149</v>
      </c>
      <c r="D360" s="53" t="s">
        <v>149</v>
      </c>
      <c r="E360" s="54" t="s">
        <v>999</v>
      </c>
      <c r="F360" s="55" t="s">
        <v>1000</v>
      </c>
      <c r="G360" s="54"/>
      <c r="H360" s="53" t="s">
        <v>176</v>
      </c>
      <c r="I360" s="53" t="s">
        <v>176</v>
      </c>
      <c r="J360" s="53" t="s">
        <v>153</v>
      </c>
      <c r="K360" s="53" t="s">
        <v>153</v>
      </c>
      <c r="L360" s="53" t="s">
        <v>176</v>
      </c>
      <c r="M360" s="53" t="s">
        <v>152</v>
      </c>
      <c r="N360" s="53" t="s">
        <v>153</v>
      </c>
      <c r="O360" s="53" t="s">
        <v>158</v>
      </c>
      <c r="P360" s="53" t="s">
        <v>148</v>
      </c>
      <c r="Q360" s="53" t="s">
        <v>148</v>
      </c>
      <c r="R360" s="53" t="s">
        <v>148</v>
      </c>
      <c r="S360" s="53" t="s">
        <v>152</v>
      </c>
      <c r="T360" s="53" t="s">
        <v>153</v>
      </c>
      <c r="U360" s="53" t="s">
        <v>176</v>
      </c>
      <c r="V360" s="53" t="s">
        <v>153</v>
      </c>
      <c r="W360" s="53" t="s">
        <v>153</v>
      </c>
      <c r="X360" s="53" t="s">
        <v>148</v>
      </c>
      <c r="Y360" s="53" t="s">
        <v>148</v>
      </c>
    </row>
    <row r="361" spans="1:25">
      <c r="A361" s="53" t="s">
        <v>192</v>
      </c>
      <c r="B361" s="53" t="s">
        <v>155</v>
      </c>
      <c r="C361" s="53" t="s">
        <v>149</v>
      </c>
      <c r="D361" s="53" t="s">
        <v>149</v>
      </c>
      <c r="E361" s="54" t="s">
        <v>1001</v>
      </c>
      <c r="F361" s="55" t="s">
        <v>1002</v>
      </c>
      <c r="G361" s="54"/>
      <c r="H361" s="53" t="s">
        <v>158</v>
      </c>
      <c r="I361" s="53" t="s">
        <v>158</v>
      </c>
      <c r="J361" s="53" t="s">
        <v>176</v>
      </c>
      <c r="K361" s="53" t="s">
        <v>257</v>
      </c>
      <c r="L361" s="53" t="s">
        <v>158</v>
      </c>
      <c r="M361" s="53" t="s">
        <v>153</v>
      </c>
      <c r="N361" s="53" t="s">
        <v>158</v>
      </c>
      <c r="O361" s="53" t="s">
        <v>152</v>
      </c>
      <c r="P361" s="53" t="s">
        <v>148</v>
      </c>
      <c r="Q361" s="53" t="s">
        <v>158</v>
      </c>
      <c r="R361" s="53" t="s">
        <v>148</v>
      </c>
      <c r="S361" s="53" t="s">
        <v>152</v>
      </c>
      <c r="T361" s="53" t="s">
        <v>176</v>
      </c>
      <c r="U361" s="53" t="s">
        <v>158</v>
      </c>
      <c r="V361" s="53" t="s">
        <v>176</v>
      </c>
      <c r="W361" s="53" t="s">
        <v>152</v>
      </c>
      <c r="X361" s="53" t="s">
        <v>148</v>
      </c>
      <c r="Y361" s="53" t="s">
        <v>158</v>
      </c>
    </row>
    <row r="362" spans="1:25">
      <c r="A362" s="53" t="s">
        <v>148</v>
      </c>
      <c r="B362" s="53" t="s">
        <v>155</v>
      </c>
      <c r="C362" s="53" t="s">
        <v>149</v>
      </c>
      <c r="D362" s="53" t="s">
        <v>149</v>
      </c>
      <c r="E362" s="54" t="s">
        <v>1003</v>
      </c>
      <c r="F362" s="55" t="s">
        <v>1004</v>
      </c>
      <c r="G362" s="54"/>
      <c r="H362" s="53" t="s">
        <v>158</v>
      </c>
      <c r="I362" s="53" t="s">
        <v>158</v>
      </c>
      <c r="J362" s="53" t="s">
        <v>158</v>
      </c>
      <c r="K362" s="53" t="s">
        <v>175</v>
      </c>
      <c r="L362" s="53" t="s">
        <v>158</v>
      </c>
      <c r="M362" s="53" t="s">
        <v>152</v>
      </c>
      <c r="N362" s="53" t="s">
        <v>158</v>
      </c>
      <c r="O362" s="53" t="s">
        <v>152</v>
      </c>
      <c r="P362" s="53" t="s">
        <v>148</v>
      </c>
      <c r="Q362" s="53" t="s">
        <v>148</v>
      </c>
      <c r="R362" s="53" t="s">
        <v>148</v>
      </c>
      <c r="S362" s="53" t="s">
        <v>153</v>
      </c>
      <c r="T362" s="53" t="s">
        <v>176</v>
      </c>
      <c r="U362" s="53" t="s">
        <v>158</v>
      </c>
      <c r="V362" s="53" t="s">
        <v>158</v>
      </c>
      <c r="W362" s="53" t="s">
        <v>152</v>
      </c>
      <c r="X362" s="53" t="s">
        <v>148</v>
      </c>
      <c r="Y362" s="53" t="s">
        <v>148</v>
      </c>
    </row>
    <row r="363" spans="1:25">
      <c r="A363" s="53" t="s">
        <v>1005</v>
      </c>
      <c r="B363" s="53" t="s">
        <v>155</v>
      </c>
      <c r="C363" s="53" t="s">
        <v>149</v>
      </c>
      <c r="D363" s="53" t="s">
        <v>149</v>
      </c>
      <c r="E363" s="54" t="s">
        <v>1006</v>
      </c>
      <c r="F363" s="55" t="s">
        <v>1007</v>
      </c>
      <c r="G363" s="54"/>
      <c r="H363" s="53" t="s">
        <v>158</v>
      </c>
      <c r="I363" s="53" t="s">
        <v>176</v>
      </c>
      <c r="J363" s="53" t="s">
        <v>152</v>
      </c>
      <c r="K363" s="53" t="s">
        <v>152</v>
      </c>
      <c r="L363" s="53" t="s">
        <v>158</v>
      </c>
      <c r="M363" s="53" t="s">
        <v>152</v>
      </c>
      <c r="N363" s="53" t="s">
        <v>176</v>
      </c>
      <c r="O363" s="53" t="s">
        <v>148</v>
      </c>
      <c r="P363" s="53" t="s">
        <v>148</v>
      </c>
      <c r="Q363" s="53" t="s">
        <v>148</v>
      </c>
      <c r="R363" s="53" t="s">
        <v>148</v>
      </c>
      <c r="S363" s="53" t="s">
        <v>152</v>
      </c>
      <c r="T363" s="53" t="s">
        <v>176</v>
      </c>
      <c r="U363" s="53" t="s">
        <v>176</v>
      </c>
      <c r="V363" s="53" t="s">
        <v>176</v>
      </c>
      <c r="W363" s="53" t="s">
        <v>148</v>
      </c>
      <c r="X363" s="53" t="s">
        <v>148</v>
      </c>
      <c r="Y363" s="53" t="s">
        <v>152</v>
      </c>
    </row>
    <row r="364" spans="1:25">
      <c r="A364" s="53" t="s">
        <v>307</v>
      </c>
      <c r="B364" s="53" t="s">
        <v>155</v>
      </c>
      <c r="C364" s="53" t="s">
        <v>155</v>
      </c>
      <c r="D364" s="53" t="s">
        <v>149</v>
      </c>
      <c r="E364" s="54" t="s">
        <v>1008</v>
      </c>
      <c r="F364" s="55" t="s">
        <v>1009</v>
      </c>
      <c r="G364" s="54"/>
      <c r="H364" s="53" t="s">
        <v>158</v>
      </c>
      <c r="I364" s="53" t="s">
        <v>158</v>
      </c>
      <c r="J364" s="53" t="s">
        <v>158</v>
      </c>
      <c r="K364" s="53" t="s">
        <v>158</v>
      </c>
      <c r="L364" s="53" t="s">
        <v>158</v>
      </c>
      <c r="M364" s="53" t="s">
        <v>158</v>
      </c>
      <c r="N364" s="53" t="s">
        <v>158</v>
      </c>
      <c r="O364" s="53" t="s">
        <v>158</v>
      </c>
      <c r="P364" s="53" t="s">
        <v>148</v>
      </c>
      <c r="Q364" s="53" t="s">
        <v>158</v>
      </c>
      <c r="R364" s="53" t="s">
        <v>148</v>
      </c>
      <c r="S364" s="53" t="s">
        <v>176</v>
      </c>
      <c r="T364" s="53" t="s">
        <v>158</v>
      </c>
      <c r="U364" s="53" t="s">
        <v>158</v>
      </c>
      <c r="V364" s="53" t="s">
        <v>158</v>
      </c>
      <c r="W364" s="53" t="s">
        <v>152</v>
      </c>
      <c r="X364" s="53" t="s">
        <v>152</v>
      </c>
      <c r="Y364" s="53" t="s">
        <v>152</v>
      </c>
    </row>
    <row r="365" spans="1:25">
      <c r="A365" s="53" t="s">
        <v>353</v>
      </c>
      <c r="B365" s="53" t="s">
        <v>155</v>
      </c>
      <c r="C365" s="53" t="s">
        <v>155</v>
      </c>
      <c r="D365" s="53" t="s">
        <v>149</v>
      </c>
      <c r="E365" s="54" t="s">
        <v>1010</v>
      </c>
      <c r="F365" s="55" t="s">
        <v>1011</v>
      </c>
      <c r="G365" s="54"/>
      <c r="H365" s="53" t="s">
        <v>158</v>
      </c>
      <c r="I365" s="53" t="s">
        <v>176</v>
      </c>
      <c r="J365" s="53" t="s">
        <v>176</v>
      </c>
      <c r="K365" s="53" t="s">
        <v>153</v>
      </c>
      <c r="L365" s="53" t="s">
        <v>158</v>
      </c>
      <c r="M365" s="53" t="s">
        <v>152</v>
      </c>
      <c r="N365" s="53" t="s">
        <v>158</v>
      </c>
      <c r="O365" s="53" t="s">
        <v>158</v>
      </c>
      <c r="P365" s="53" t="s">
        <v>148</v>
      </c>
      <c r="Q365" s="53" t="s">
        <v>148</v>
      </c>
      <c r="R365" s="53" t="s">
        <v>148</v>
      </c>
      <c r="S365" s="53" t="s">
        <v>152</v>
      </c>
      <c r="T365" s="53" t="s">
        <v>158</v>
      </c>
      <c r="U365" s="53" t="s">
        <v>176</v>
      </c>
      <c r="V365" s="53" t="s">
        <v>176</v>
      </c>
      <c r="W365" s="53" t="s">
        <v>152</v>
      </c>
      <c r="X365" s="53" t="s">
        <v>152</v>
      </c>
      <c r="Y365" s="53" t="s">
        <v>148</v>
      </c>
    </row>
    <row r="366" spans="1:25">
      <c r="A366" s="53" t="s">
        <v>1012</v>
      </c>
      <c r="B366" s="53" t="s">
        <v>155</v>
      </c>
      <c r="C366" s="53" t="s">
        <v>149</v>
      </c>
      <c r="D366" s="53" t="s">
        <v>149</v>
      </c>
      <c r="E366" s="54" t="s">
        <v>1013</v>
      </c>
      <c r="F366" s="55" t="s">
        <v>1014</v>
      </c>
      <c r="G366" s="54"/>
      <c r="H366" s="53" t="s">
        <v>176</v>
      </c>
      <c r="I366" s="53" t="s">
        <v>176</v>
      </c>
      <c r="J366" s="53" t="s">
        <v>153</v>
      </c>
      <c r="K366" s="53" t="s">
        <v>152</v>
      </c>
      <c r="L366" s="53" t="s">
        <v>158</v>
      </c>
      <c r="M366" s="53" t="s">
        <v>152</v>
      </c>
      <c r="N366" s="53" t="s">
        <v>153</v>
      </c>
      <c r="O366" s="53" t="s">
        <v>152</v>
      </c>
      <c r="P366" s="53" t="s">
        <v>148</v>
      </c>
      <c r="Q366" s="53" t="s">
        <v>148</v>
      </c>
      <c r="R366" s="53" t="s">
        <v>148</v>
      </c>
      <c r="S366" s="53" t="s">
        <v>152</v>
      </c>
      <c r="T366" s="53" t="s">
        <v>153</v>
      </c>
      <c r="U366" s="53" t="s">
        <v>153</v>
      </c>
      <c r="V366" s="53" t="s">
        <v>176</v>
      </c>
      <c r="W366" s="53" t="s">
        <v>152</v>
      </c>
      <c r="X366" s="53" t="s">
        <v>148</v>
      </c>
      <c r="Y366" s="53" t="s">
        <v>152</v>
      </c>
    </row>
    <row r="367" spans="1:25">
      <c r="A367" s="53" t="s">
        <v>1015</v>
      </c>
      <c r="B367" s="53" t="s">
        <v>149</v>
      </c>
      <c r="C367" s="53" t="s">
        <v>155</v>
      </c>
      <c r="D367" s="53" t="s">
        <v>149</v>
      </c>
      <c r="E367" s="54" t="s">
        <v>1016</v>
      </c>
      <c r="F367" s="55" t="s">
        <v>1017</v>
      </c>
      <c r="G367" s="54"/>
      <c r="H367" s="53" t="s">
        <v>158</v>
      </c>
      <c r="I367" s="53" t="s">
        <v>158</v>
      </c>
      <c r="J367" s="53" t="s">
        <v>176</v>
      </c>
      <c r="K367" s="53" t="s">
        <v>153</v>
      </c>
      <c r="L367" s="53" t="s">
        <v>158</v>
      </c>
      <c r="M367" s="53" t="s">
        <v>152</v>
      </c>
      <c r="N367" s="53" t="s">
        <v>158</v>
      </c>
      <c r="O367" s="53" t="s">
        <v>176</v>
      </c>
      <c r="P367" s="53" t="s">
        <v>148</v>
      </c>
      <c r="Q367" s="53" t="s">
        <v>148</v>
      </c>
      <c r="R367" s="53" t="s">
        <v>148</v>
      </c>
      <c r="S367" s="53" t="s">
        <v>152</v>
      </c>
      <c r="T367" s="53" t="s">
        <v>176</v>
      </c>
      <c r="U367" s="53" t="s">
        <v>176</v>
      </c>
      <c r="V367" s="53" t="s">
        <v>176</v>
      </c>
      <c r="W367" s="53" t="s">
        <v>152</v>
      </c>
      <c r="X367" s="53" t="s">
        <v>152</v>
      </c>
      <c r="Y367" s="53" t="s">
        <v>152</v>
      </c>
    </row>
    <row r="368" spans="1:25">
      <c r="A368" s="53" t="s">
        <v>953</v>
      </c>
      <c r="B368" s="53" t="s">
        <v>155</v>
      </c>
      <c r="C368" s="53" t="s">
        <v>155</v>
      </c>
      <c r="D368" s="53" t="s">
        <v>149</v>
      </c>
      <c r="E368" s="54" t="s">
        <v>1018</v>
      </c>
      <c r="F368" s="55" t="s">
        <v>1019</v>
      </c>
      <c r="G368" s="54"/>
      <c r="H368" s="53" t="s">
        <v>158</v>
      </c>
      <c r="I368" s="53" t="s">
        <v>158</v>
      </c>
      <c r="J368" s="53" t="s">
        <v>176</v>
      </c>
      <c r="K368" s="53" t="s">
        <v>176</v>
      </c>
      <c r="L368" s="53" t="s">
        <v>158</v>
      </c>
      <c r="M368" s="53" t="s">
        <v>158</v>
      </c>
      <c r="N368" s="53" t="s">
        <v>158</v>
      </c>
      <c r="O368" s="53" t="s">
        <v>158</v>
      </c>
      <c r="P368" s="53" t="s">
        <v>158</v>
      </c>
      <c r="Q368" s="53" t="s">
        <v>158</v>
      </c>
      <c r="R368" s="53" t="s">
        <v>176</v>
      </c>
      <c r="S368" s="53" t="s">
        <v>176</v>
      </c>
      <c r="T368" s="53" t="s">
        <v>158</v>
      </c>
      <c r="U368" s="53" t="s">
        <v>158</v>
      </c>
      <c r="V368" s="53" t="s">
        <v>176</v>
      </c>
      <c r="W368" s="53" t="s">
        <v>152</v>
      </c>
      <c r="X368" s="53" t="s">
        <v>148</v>
      </c>
      <c r="Y368" s="53" t="s">
        <v>152</v>
      </c>
    </row>
    <row r="369" spans="1:25">
      <c r="A369" s="53" t="s">
        <v>1020</v>
      </c>
      <c r="B369" s="53" t="s">
        <v>149</v>
      </c>
      <c r="C369" s="53" t="s">
        <v>155</v>
      </c>
      <c r="D369" s="53" t="s">
        <v>149</v>
      </c>
      <c r="E369" s="54" t="s">
        <v>1021</v>
      </c>
      <c r="F369" s="55" t="s">
        <v>1022</v>
      </c>
      <c r="G369" s="54"/>
      <c r="H369" s="53" t="s">
        <v>158</v>
      </c>
      <c r="I369" s="53" t="s">
        <v>158</v>
      </c>
      <c r="J369" s="53" t="s">
        <v>158</v>
      </c>
      <c r="K369" s="53" t="s">
        <v>175</v>
      </c>
      <c r="L369" s="53" t="s">
        <v>158</v>
      </c>
      <c r="M369" s="53" t="s">
        <v>158</v>
      </c>
      <c r="N369" s="53" t="s">
        <v>158</v>
      </c>
      <c r="O369" s="53" t="s">
        <v>176</v>
      </c>
      <c r="P369" s="53" t="s">
        <v>148</v>
      </c>
      <c r="Q369" s="53" t="s">
        <v>158</v>
      </c>
      <c r="R369" s="53" t="s">
        <v>158</v>
      </c>
      <c r="S369" s="53" t="s">
        <v>176</v>
      </c>
      <c r="T369" s="53" t="s">
        <v>158</v>
      </c>
      <c r="U369" s="53" t="s">
        <v>158</v>
      </c>
      <c r="V369" s="53" t="s">
        <v>158</v>
      </c>
      <c r="W369" s="53" t="s">
        <v>152</v>
      </c>
      <c r="X369" s="53" t="s">
        <v>152</v>
      </c>
      <c r="Y369" s="53" t="s">
        <v>152</v>
      </c>
    </row>
    <row r="370" spans="1:25">
      <c r="A370" s="53" t="s">
        <v>1023</v>
      </c>
      <c r="B370" s="53" t="s">
        <v>155</v>
      </c>
      <c r="C370" s="53" t="s">
        <v>149</v>
      </c>
      <c r="D370" s="53" t="s">
        <v>149</v>
      </c>
      <c r="E370" s="54" t="s">
        <v>1024</v>
      </c>
      <c r="F370" s="55" t="s">
        <v>1025</v>
      </c>
      <c r="G370" s="54"/>
      <c r="H370" s="53" t="s">
        <v>152</v>
      </c>
      <c r="I370" s="53" t="s">
        <v>152</v>
      </c>
      <c r="J370" s="53" t="s">
        <v>152</v>
      </c>
      <c r="K370" s="53" t="s">
        <v>152</v>
      </c>
      <c r="L370" s="53" t="s">
        <v>152</v>
      </c>
      <c r="M370" s="53" t="s">
        <v>152</v>
      </c>
      <c r="N370" s="53" t="s">
        <v>152</v>
      </c>
      <c r="O370" s="53" t="s">
        <v>152</v>
      </c>
      <c r="P370" s="53" t="s">
        <v>148</v>
      </c>
      <c r="Q370" s="53" t="s">
        <v>148</v>
      </c>
      <c r="R370" s="53" t="s">
        <v>148</v>
      </c>
      <c r="S370" s="53" t="s">
        <v>152</v>
      </c>
      <c r="T370" s="53" t="s">
        <v>152</v>
      </c>
      <c r="U370" s="53" t="s">
        <v>152</v>
      </c>
      <c r="V370" s="53" t="s">
        <v>152</v>
      </c>
      <c r="W370" s="53" t="s">
        <v>152</v>
      </c>
      <c r="X370" s="53" t="s">
        <v>152</v>
      </c>
      <c r="Y370" s="53" t="s">
        <v>152</v>
      </c>
    </row>
    <row r="371" spans="1:25">
      <c r="A371" s="53" t="s">
        <v>192</v>
      </c>
      <c r="B371" s="53" t="s">
        <v>155</v>
      </c>
      <c r="C371" s="53" t="s">
        <v>149</v>
      </c>
      <c r="D371" s="53" t="s">
        <v>149</v>
      </c>
      <c r="E371" s="54" t="s">
        <v>1026</v>
      </c>
      <c r="F371" s="55" t="s">
        <v>1027</v>
      </c>
      <c r="G371" s="54"/>
      <c r="H371" s="53" t="s">
        <v>158</v>
      </c>
      <c r="I371" s="53" t="s">
        <v>176</v>
      </c>
      <c r="J371" s="53" t="s">
        <v>153</v>
      </c>
      <c r="K371" s="53" t="s">
        <v>153</v>
      </c>
      <c r="L371" s="53" t="s">
        <v>158</v>
      </c>
      <c r="M371" s="53" t="s">
        <v>176</v>
      </c>
      <c r="N371" s="53" t="s">
        <v>158</v>
      </c>
      <c r="O371" s="53" t="s">
        <v>158</v>
      </c>
      <c r="P371" s="53" t="s">
        <v>148</v>
      </c>
      <c r="Q371" s="53" t="s">
        <v>148</v>
      </c>
      <c r="R371" s="53" t="s">
        <v>148</v>
      </c>
      <c r="S371" s="53" t="s">
        <v>153</v>
      </c>
      <c r="T371" s="53" t="s">
        <v>158</v>
      </c>
      <c r="U371" s="53" t="s">
        <v>176</v>
      </c>
      <c r="V371" s="53" t="s">
        <v>158</v>
      </c>
      <c r="W371" s="53" t="s">
        <v>152</v>
      </c>
      <c r="X371" s="53" t="s">
        <v>148</v>
      </c>
      <c r="Y371" s="53" t="s">
        <v>152</v>
      </c>
    </row>
    <row r="372" spans="1:25">
      <c r="A372" s="53" t="s">
        <v>1028</v>
      </c>
      <c r="B372" s="53" t="s">
        <v>155</v>
      </c>
      <c r="C372" s="53" t="s">
        <v>149</v>
      </c>
      <c r="D372" s="53" t="s">
        <v>149</v>
      </c>
      <c r="E372" s="54" t="s">
        <v>1029</v>
      </c>
      <c r="F372" s="55" t="s">
        <v>1030</v>
      </c>
      <c r="G372" s="54"/>
      <c r="H372" s="53" t="s">
        <v>176</v>
      </c>
      <c r="I372" s="53" t="s">
        <v>153</v>
      </c>
      <c r="J372" s="53" t="s">
        <v>152</v>
      </c>
      <c r="K372" s="53" t="s">
        <v>152</v>
      </c>
      <c r="L372" s="53" t="s">
        <v>158</v>
      </c>
      <c r="M372" s="53" t="s">
        <v>176</v>
      </c>
      <c r="N372" s="53" t="s">
        <v>176</v>
      </c>
      <c r="O372" s="53" t="s">
        <v>153</v>
      </c>
      <c r="P372" s="53" t="s">
        <v>148</v>
      </c>
      <c r="Q372" s="53" t="s">
        <v>148</v>
      </c>
      <c r="R372" s="53" t="s">
        <v>148</v>
      </c>
      <c r="S372" s="53" t="s">
        <v>152</v>
      </c>
      <c r="T372" s="53" t="s">
        <v>153</v>
      </c>
      <c r="U372" s="53" t="s">
        <v>153</v>
      </c>
      <c r="V372" s="53" t="s">
        <v>153</v>
      </c>
      <c r="W372" s="53" t="s">
        <v>152</v>
      </c>
      <c r="X372" s="53" t="s">
        <v>148</v>
      </c>
      <c r="Y372" s="53" t="s">
        <v>148</v>
      </c>
    </row>
    <row r="373" spans="1:25">
      <c r="A373" s="53" t="s">
        <v>1031</v>
      </c>
      <c r="B373" s="53" t="s">
        <v>149</v>
      </c>
      <c r="C373" s="53" t="s">
        <v>155</v>
      </c>
      <c r="D373" s="53" t="s">
        <v>149</v>
      </c>
      <c r="E373" s="54" t="s">
        <v>1032</v>
      </c>
      <c r="F373" s="55" t="s">
        <v>1033</v>
      </c>
      <c r="G373" s="54"/>
      <c r="H373" s="53" t="s">
        <v>158</v>
      </c>
      <c r="I373" s="53" t="s">
        <v>158</v>
      </c>
      <c r="J373" s="53" t="s">
        <v>176</v>
      </c>
      <c r="K373" s="53" t="s">
        <v>176</v>
      </c>
      <c r="L373" s="53" t="s">
        <v>158</v>
      </c>
      <c r="M373" s="53" t="s">
        <v>152</v>
      </c>
      <c r="N373" s="53" t="s">
        <v>176</v>
      </c>
      <c r="O373" s="53" t="s">
        <v>152</v>
      </c>
      <c r="P373" s="53" t="s">
        <v>148</v>
      </c>
      <c r="Q373" s="53" t="s">
        <v>148</v>
      </c>
      <c r="R373" s="53" t="s">
        <v>148</v>
      </c>
      <c r="S373" s="53" t="s">
        <v>153</v>
      </c>
      <c r="T373" s="53" t="s">
        <v>176</v>
      </c>
      <c r="U373" s="53" t="s">
        <v>176</v>
      </c>
      <c r="V373" s="53" t="s">
        <v>176</v>
      </c>
      <c r="W373" s="53" t="s">
        <v>152</v>
      </c>
      <c r="X373" s="53" t="s">
        <v>152</v>
      </c>
      <c r="Y373" s="53" t="s">
        <v>152</v>
      </c>
    </row>
    <row r="374" spans="1:25">
      <c r="A374" s="53" t="s">
        <v>579</v>
      </c>
      <c r="B374" s="53" t="s">
        <v>149</v>
      </c>
      <c r="C374" s="53" t="s">
        <v>155</v>
      </c>
      <c r="D374" s="53" t="s">
        <v>149</v>
      </c>
      <c r="E374" s="54" t="s">
        <v>1034</v>
      </c>
      <c r="F374" s="55" t="s">
        <v>1035</v>
      </c>
      <c r="G374" s="54"/>
      <c r="H374" s="53" t="s">
        <v>176</v>
      </c>
      <c r="I374" s="53" t="s">
        <v>176</v>
      </c>
      <c r="J374" s="53" t="s">
        <v>152</v>
      </c>
      <c r="K374" s="53" t="s">
        <v>152</v>
      </c>
      <c r="L374" s="53" t="s">
        <v>158</v>
      </c>
      <c r="M374" s="53" t="s">
        <v>158</v>
      </c>
      <c r="N374" s="53" t="s">
        <v>176</v>
      </c>
      <c r="O374" s="53" t="s">
        <v>152</v>
      </c>
      <c r="P374" s="53" t="s">
        <v>148</v>
      </c>
      <c r="Q374" s="53" t="s">
        <v>158</v>
      </c>
      <c r="R374" s="53" t="s">
        <v>152</v>
      </c>
      <c r="S374" s="53" t="s">
        <v>152</v>
      </c>
      <c r="T374" s="53" t="s">
        <v>176</v>
      </c>
      <c r="U374" s="53" t="s">
        <v>152</v>
      </c>
      <c r="V374" s="53" t="s">
        <v>176</v>
      </c>
      <c r="W374" s="53" t="s">
        <v>152</v>
      </c>
      <c r="X374" s="53" t="s">
        <v>152</v>
      </c>
      <c r="Y374" s="53" t="s">
        <v>152</v>
      </c>
    </row>
    <row r="375" spans="1:25">
      <c r="A375" s="53" t="s">
        <v>148</v>
      </c>
      <c r="B375" s="53" t="s">
        <v>155</v>
      </c>
      <c r="C375" s="53" t="s">
        <v>149</v>
      </c>
      <c r="D375" s="53" t="s">
        <v>149</v>
      </c>
      <c r="E375" s="54" t="s">
        <v>1036</v>
      </c>
      <c r="F375" s="55" t="s">
        <v>1037</v>
      </c>
      <c r="G375" s="54"/>
      <c r="H375" s="53" t="s">
        <v>158</v>
      </c>
      <c r="I375" s="53" t="s">
        <v>158</v>
      </c>
      <c r="J375" s="53" t="s">
        <v>158</v>
      </c>
      <c r="K375" s="53" t="s">
        <v>158</v>
      </c>
      <c r="L375" s="53" t="s">
        <v>158</v>
      </c>
      <c r="M375" s="53" t="s">
        <v>176</v>
      </c>
      <c r="N375" s="53" t="s">
        <v>158</v>
      </c>
      <c r="O375" s="53" t="s">
        <v>176</v>
      </c>
      <c r="P375" s="53" t="s">
        <v>148</v>
      </c>
      <c r="Q375" s="53" t="s">
        <v>148</v>
      </c>
      <c r="R375" s="53" t="s">
        <v>148</v>
      </c>
      <c r="S375" s="53" t="s">
        <v>176</v>
      </c>
      <c r="T375" s="53" t="s">
        <v>176</v>
      </c>
      <c r="U375" s="53" t="s">
        <v>158</v>
      </c>
      <c r="V375" s="53" t="s">
        <v>158</v>
      </c>
      <c r="W375" s="53" t="s">
        <v>152</v>
      </c>
      <c r="X375" s="53" t="s">
        <v>152</v>
      </c>
      <c r="Y375" s="53" t="s">
        <v>148</v>
      </c>
    </row>
    <row r="376" spans="1:25">
      <c r="A376" s="53" t="s">
        <v>148</v>
      </c>
      <c r="B376" s="53" t="s">
        <v>155</v>
      </c>
      <c r="C376" s="53" t="s">
        <v>149</v>
      </c>
      <c r="D376" s="53" t="s">
        <v>149</v>
      </c>
      <c r="E376" s="54" t="s">
        <v>1038</v>
      </c>
      <c r="F376" s="55" t="s">
        <v>1039</v>
      </c>
      <c r="G376" s="54"/>
      <c r="H376" s="53" t="s">
        <v>152</v>
      </c>
      <c r="I376" s="53" t="s">
        <v>152</v>
      </c>
      <c r="J376" s="53" t="s">
        <v>152</v>
      </c>
      <c r="K376" s="53" t="s">
        <v>152</v>
      </c>
      <c r="L376" s="53" t="s">
        <v>152</v>
      </c>
      <c r="M376" s="53" t="s">
        <v>152</v>
      </c>
      <c r="N376" s="53" t="s">
        <v>152</v>
      </c>
      <c r="O376" s="53" t="s">
        <v>152</v>
      </c>
      <c r="P376" s="53" t="s">
        <v>148</v>
      </c>
      <c r="Q376" s="53" t="s">
        <v>148</v>
      </c>
      <c r="R376" s="53" t="s">
        <v>148</v>
      </c>
      <c r="S376" s="53" t="s">
        <v>152</v>
      </c>
      <c r="T376" s="53" t="s">
        <v>152</v>
      </c>
      <c r="U376" s="53" t="s">
        <v>152</v>
      </c>
      <c r="V376" s="53" t="s">
        <v>152</v>
      </c>
      <c r="W376" s="53" t="s">
        <v>152</v>
      </c>
      <c r="X376" s="53" t="s">
        <v>152</v>
      </c>
      <c r="Y376" s="53" t="s">
        <v>148</v>
      </c>
    </row>
    <row r="377" spans="1:25">
      <c r="A377" s="53" t="s">
        <v>1040</v>
      </c>
      <c r="B377" s="53" t="s">
        <v>149</v>
      </c>
      <c r="C377" s="53" t="s">
        <v>155</v>
      </c>
      <c r="D377" s="53" t="s">
        <v>149</v>
      </c>
      <c r="E377" s="54" t="s">
        <v>1041</v>
      </c>
      <c r="F377" s="55" t="s">
        <v>1042</v>
      </c>
      <c r="G377" s="54"/>
      <c r="H377" s="53" t="s">
        <v>158</v>
      </c>
      <c r="I377" s="53" t="s">
        <v>176</v>
      </c>
      <c r="J377" s="53" t="s">
        <v>153</v>
      </c>
      <c r="K377" s="53" t="s">
        <v>153</v>
      </c>
      <c r="L377" s="53" t="s">
        <v>158</v>
      </c>
      <c r="M377" s="53" t="s">
        <v>152</v>
      </c>
      <c r="N377" s="53" t="s">
        <v>176</v>
      </c>
      <c r="O377" s="53" t="s">
        <v>176</v>
      </c>
      <c r="P377" s="53" t="s">
        <v>148</v>
      </c>
      <c r="Q377" s="53" t="s">
        <v>148</v>
      </c>
      <c r="R377" s="53" t="s">
        <v>148</v>
      </c>
      <c r="S377" s="53" t="s">
        <v>152</v>
      </c>
      <c r="T377" s="53" t="s">
        <v>176</v>
      </c>
      <c r="U377" s="53" t="s">
        <v>176</v>
      </c>
      <c r="V377" s="53" t="s">
        <v>176</v>
      </c>
      <c r="W377" s="53" t="s">
        <v>152</v>
      </c>
      <c r="X377" s="53" t="s">
        <v>148</v>
      </c>
      <c r="Y377" s="53" t="s">
        <v>152</v>
      </c>
    </row>
    <row r="378" spans="1:25">
      <c r="A378" s="53" t="s">
        <v>204</v>
      </c>
      <c r="B378" s="53" t="s">
        <v>155</v>
      </c>
      <c r="C378" s="53" t="s">
        <v>149</v>
      </c>
      <c r="D378" s="53" t="s">
        <v>149</v>
      </c>
      <c r="E378" s="54" t="s">
        <v>1043</v>
      </c>
      <c r="F378" s="55" t="s">
        <v>1044</v>
      </c>
      <c r="G378" s="54"/>
      <c r="H378" s="53" t="s">
        <v>152</v>
      </c>
      <c r="I378" s="53" t="s">
        <v>152</v>
      </c>
      <c r="J378" s="53" t="s">
        <v>152</v>
      </c>
      <c r="K378" s="53" t="s">
        <v>152</v>
      </c>
      <c r="L378" s="53" t="s">
        <v>152</v>
      </c>
      <c r="M378" s="53" t="s">
        <v>152</v>
      </c>
      <c r="N378" s="53" t="s">
        <v>152</v>
      </c>
      <c r="O378" s="53" t="s">
        <v>152</v>
      </c>
      <c r="P378" s="53" t="s">
        <v>148</v>
      </c>
      <c r="Q378" s="53" t="s">
        <v>148</v>
      </c>
      <c r="R378" s="53" t="s">
        <v>148</v>
      </c>
      <c r="S378" s="53" t="s">
        <v>152</v>
      </c>
      <c r="T378" s="53" t="s">
        <v>152</v>
      </c>
      <c r="U378" s="53" t="s">
        <v>152</v>
      </c>
      <c r="V378" s="53" t="s">
        <v>152</v>
      </c>
      <c r="W378" s="53" t="s">
        <v>152</v>
      </c>
      <c r="X378" s="53" t="s">
        <v>152</v>
      </c>
      <c r="Y378" s="53" t="s">
        <v>158</v>
      </c>
    </row>
    <row r="379" spans="1:25">
      <c r="A379" s="53" t="s">
        <v>172</v>
      </c>
      <c r="B379" s="53" t="s">
        <v>155</v>
      </c>
      <c r="C379" s="53" t="s">
        <v>155</v>
      </c>
      <c r="D379" s="53" t="s">
        <v>149</v>
      </c>
      <c r="E379" s="54" t="s">
        <v>1045</v>
      </c>
      <c r="F379" s="55" t="s">
        <v>1046</v>
      </c>
      <c r="G379" s="54"/>
      <c r="H379" s="53" t="s">
        <v>158</v>
      </c>
      <c r="I379" s="53" t="s">
        <v>158</v>
      </c>
      <c r="J379" s="53" t="s">
        <v>158</v>
      </c>
      <c r="K379" s="53" t="s">
        <v>158</v>
      </c>
      <c r="L379" s="53" t="s">
        <v>158</v>
      </c>
      <c r="M379" s="53" t="s">
        <v>153</v>
      </c>
      <c r="N379" s="53" t="s">
        <v>158</v>
      </c>
      <c r="O379" s="53" t="s">
        <v>176</v>
      </c>
      <c r="P379" s="53" t="s">
        <v>148</v>
      </c>
      <c r="Q379" s="53" t="s">
        <v>148</v>
      </c>
      <c r="R379" s="53" t="s">
        <v>148</v>
      </c>
      <c r="S379" s="53" t="s">
        <v>176</v>
      </c>
      <c r="T379" s="53" t="s">
        <v>175</v>
      </c>
      <c r="U379" s="53" t="s">
        <v>158</v>
      </c>
      <c r="V379" s="53" t="s">
        <v>158</v>
      </c>
      <c r="W379" s="53" t="s">
        <v>152</v>
      </c>
      <c r="X379" s="53" t="s">
        <v>152</v>
      </c>
      <c r="Y379" s="53" t="s">
        <v>152</v>
      </c>
    </row>
    <row r="380" spans="1:25">
      <c r="A380" s="53" t="s">
        <v>347</v>
      </c>
      <c r="B380" s="53" t="s">
        <v>155</v>
      </c>
      <c r="C380" s="53" t="s">
        <v>149</v>
      </c>
      <c r="D380" s="53" t="s">
        <v>149</v>
      </c>
      <c r="E380" s="54" t="s">
        <v>1047</v>
      </c>
      <c r="F380" s="55" t="s">
        <v>1048</v>
      </c>
      <c r="G380" s="54"/>
      <c r="H380" s="53" t="s">
        <v>158</v>
      </c>
      <c r="I380" s="53" t="s">
        <v>158</v>
      </c>
      <c r="J380" s="53" t="s">
        <v>176</v>
      </c>
      <c r="K380" s="53" t="s">
        <v>153</v>
      </c>
      <c r="L380" s="53" t="s">
        <v>158</v>
      </c>
      <c r="M380" s="53" t="s">
        <v>152</v>
      </c>
      <c r="N380" s="53" t="s">
        <v>158</v>
      </c>
      <c r="O380" s="53" t="s">
        <v>148</v>
      </c>
      <c r="P380" s="53" t="s">
        <v>148</v>
      </c>
      <c r="Q380" s="53" t="s">
        <v>148</v>
      </c>
      <c r="R380" s="53" t="s">
        <v>148</v>
      </c>
      <c r="S380" s="53" t="s">
        <v>153</v>
      </c>
      <c r="T380" s="53" t="s">
        <v>158</v>
      </c>
      <c r="U380" s="53" t="s">
        <v>176</v>
      </c>
      <c r="V380" s="53" t="s">
        <v>158</v>
      </c>
      <c r="W380" s="53" t="s">
        <v>152</v>
      </c>
      <c r="X380" s="53" t="s">
        <v>152</v>
      </c>
      <c r="Y380" s="53" t="s">
        <v>158</v>
      </c>
    </row>
    <row r="381" spans="1:25">
      <c r="A381" s="53" t="s">
        <v>347</v>
      </c>
      <c r="B381" s="53" t="s">
        <v>155</v>
      </c>
      <c r="C381" s="53" t="s">
        <v>155</v>
      </c>
      <c r="D381" s="53" t="s">
        <v>149</v>
      </c>
      <c r="E381" s="54" t="s">
        <v>1049</v>
      </c>
      <c r="F381" s="55" t="s">
        <v>1050</v>
      </c>
      <c r="G381" s="54"/>
      <c r="H381" s="53" t="s">
        <v>158</v>
      </c>
      <c r="I381" s="53" t="s">
        <v>158</v>
      </c>
      <c r="J381" s="53" t="s">
        <v>158</v>
      </c>
      <c r="K381" s="53" t="s">
        <v>175</v>
      </c>
      <c r="L381" s="53" t="s">
        <v>158</v>
      </c>
      <c r="M381" s="53" t="s">
        <v>152</v>
      </c>
      <c r="N381" s="53" t="s">
        <v>158</v>
      </c>
      <c r="O381" s="53" t="s">
        <v>153</v>
      </c>
      <c r="P381" s="53" t="s">
        <v>148</v>
      </c>
      <c r="Q381" s="53" t="s">
        <v>176</v>
      </c>
      <c r="R381" s="53" t="s">
        <v>148</v>
      </c>
      <c r="S381" s="53" t="s">
        <v>153</v>
      </c>
      <c r="T381" s="53" t="s">
        <v>176</v>
      </c>
      <c r="U381" s="53" t="s">
        <v>158</v>
      </c>
      <c r="V381" s="53" t="s">
        <v>158</v>
      </c>
      <c r="W381" s="53" t="s">
        <v>152</v>
      </c>
      <c r="X381" s="53" t="s">
        <v>152</v>
      </c>
      <c r="Y381" s="53" t="s">
        <v>152</v>
      </c>
    </row>
    <row r="382" spans="1:25">
      <c r="A382" s="53" t="s">
        <v>204</v>
      </c>
      <c r="B382" s="53" t="s">
        <v>155</v>
      </c>
      <c r="C382" s="53" t="s">
        <v>149</v>
      </c>
      <c r="D382" s="53" t="s">
        <v>149</v>
      </c>
      <c r="E382" s="54" t="s">
        <v>1051</v>
      </c>
      <c r="F382" s="55" t="s">
        <v>1052</v>
      </c>
      <c r="G382" s="54"/>
      <c r="H382" s="53" t="s">
        <v>152</v>
      </c>
      <c r="I382" s="53" t="s">
        <v>152</v>
      </c>
      <c r="J382" s="53" t="s">
        <v>152</v>
      </c>
      <c r="K382" s="53" t="s">
        <v>152</v>
      </c>
      <c r="L382" s="53" t="s">
        <v>152</v>
      </c>
      <c r="M382" s="53" t="s">
        <v>152</v>
      </c>
      <c r="N382" s="53" t="s">
        <v>152</v>
      </c>
      <c r="O382" s="53" t="s">
        <v>152</v>
      </c>
      <c r="P382" s="53" t="s">
        <v>148</v>
      </c>
      <c r="Q382" s="53" t="s">
        <v>148</v>
      </c>
      <c r="R382" s="53" t="s">
        <v>148</v>
      </c>
      <c r="S382" s="53" t="s">
        <v>152</v>
      </c>
      <c r="T382" s="53" t="s">
        <v>152</v>
      </c>
      <c r="U382" s="53" t="s">
        <v>152</v>
      </c>
      <c r="V382" s="53" t="s">
        <v>152</v>
      </c>
      <c r="W382" s="53" t="s">
        <v>152</v>
      </c>
      <c r="X382" s="53" t="s">
        <v>152</v>
      </c>
      <c r="Y382" s="53" t="s">
        <v>148</v>
      </c>
    </row>
    <row r="383" spans="1:25">
      <c r="A383" s="53" t="s">
        <v>450</v>
      </c>
      <c r="B383" s="53" t="s">
        <v>155</v>
      </c>
      <c r="C383" s="53" t="s">
        <v>149</v>
      </c>
      <c r="D383" s="53" t="s">
        <v>149</v>
      </c>
      <c r="E383" s="54" t="s">
        <v>1053</v>
      </c>
      <c r="F383" s="55" t="s">
        <v>1054</v>
      </c>
      <c r="G383" s="54"/>
      <c r="H383" s="53" t="s">
        <v>176</v>
      </c>
      <c r="I383" s="53" t="s">
        <v>176</v>
      </c>
      <c r="J383" s="53" t="s">
        <v>153</v>
      </c>
      <c r="K383" s="53" t="s">
        <v>152</v>
      </c>
      <c r="L383" s="53" t="s">
        <v>158</v>
      </c>
      <c r="M383" s="53" t="s">
        <v>152</v>
      </c>
      <c r="N383" s="53" t="s">
        <v>153</v>
      </c>
      <c r="O383" s="53" t="s">
        <v>158</v>
      </c>
      <c r="P383" s="53" t="s">
        <v>148</v>
      </c>
      <c r="Q383" s="53" t="s">
        <v>148</v>
      </c>
      <c r="R383" s="53" t="s">
        <v>148</v>
      </c>
      <c r="S383" s="53" t="s">
        <v>152</v>
      </c>
      <c r="T383" s="53" t="s">
        <v>153</v>
      </c>
      <c r="U383" s="53" t="s">
        <v>153</v>
      </c>
      <c r="V383" s="53" t="s">
        <v>153</v>
      </c>
      <c r="W383" s="53" t="s">
        <v>152</v>
      </c>
      <c r="X383" s="53" t="s">
        <v>148</v>
      </c>
      <c r="Y383" s="53" t="s">
        <v>148</v>
      </c>
    </row>
    <row r="384" spans="1:25">
      <c r="A384" s="53" t="s">
        <v>1031</v>
      </c>
      <c r="B384" s="53" t="s">
        <v>149</v>
      </c>
      <c r="C384" s="53" t="s">
        <v>155</v>
      </c>
      <c r="D384" s="53" t="s">
        <v>149</v>
      </c>
      <c r="E384" s="54" t="s">
        <v>1055</v>
      </c>
      <c r="F384" s="55" t="s">
        <v>1056</v>
      </c>
      <c r="G384" s="54"/>
      <c r="H384" s="53" t="s">
        <v>158</v>
      </c>
      <c r="I384" s="53" t="s">
        <v>158</v>
      </c>
      <c r="J384" s="53" t="s">
        <v>176</v>
      </c>
      <c r="K384" s="53" t="s">
        <v>153</v>
      </c>
      <c r="L384" s="53" t="s">
        <v>158</v>
      </c>
      <c r="M384" s="53" t="s">
        <v>152</v>
      </c>
      <c r="N384" s="53" t="s">
        <v>176</v>
      </c>
      <c r="O384" s="53" t="s">
        <v>152</v>
      </c>
      <c r="P384" s="53" t="s">
        <v>148</v>
      </c>
      <c r="Q384" s="53" t="s">
        <v>148</v>
      </c>
      <c r="R384" s="53" t="s">
        <v>148</v>
      </c>
      <c r="S384" s="53" t="s">
        <v>153</v>
      </c>
      <c r="T384" s="53" t="s">
        <v>176</v>
      </c>
      <c r="U384" s="53" t="s">
        <v>176</v>
      </c>
      <c r="V384" s="53" t="s">
        <v>176</v>
      </c>
      <c r="W384" s="53" t="s">
        <v>152</v>
      </c>
      <c r="X384" s="53" t="s">
        <v>152</v>
      </c>
      <c r="Y384" s="53" t="s">
        <v>152</v>
      </c>
    </row>
    <row r="385" spans="1:25">
      <c r="A385" s="53" t="s">
        <v>1057</v>
      </c>
      <c r="B385" s="53" t="s">
        <v>155</v>
      </c>
      <c r="C385" s="53" t="s">
        <v>149</v>
      </c>
      <c r="D385" s="53" t="s">
        <v>149</v>
      </c>
      <c r="E385" s="54" t="s">
        <v>1058</v>
      </c>
      <c r="F385" s="55" t="s">
        <v>1059</v>
      </c>
      <c r="G385" s="54"/>
      <c r="H385" s="53" t="s">
        <v>152</v>
      </c>
      <c r="I385" s="53" t="s">
        <v>152</v>
      </c>
      <c r="J385" s="53" t="s">
        <v>152</v>
      </c>
      <c r="K385" s="53" t="s">
        <v>152</v>
      </c>
      <c r="L385" s="53" t="s">
        <v>152</v>
      </c>
      <c r="M385" s="53" t="s">
        <v>152</v>
      </c>
      <c r="N385" s="53" t="s">
        <v>152</v>
      </c>
      <c r="O385" s="53" t="s">
        <v>152</v>
      </c>
      <c r="P385" s="53" t="s">
        <v>148</v>
      </c>
      <c r="Q385" s="53" t="s">
        <v>148</v>
      </c>
      <c r="R385" s="53" t="s">
        <v>148</v>
      </c>
      <c r="S385" s="53" t="s">
        <v>152</v>
      </c>
      <c r="T385" s="53" t="s">
        <v>152</v>
      </c>
      <c r="U385" s="53" t="s">
        <v>152</v>
      </c>
      <c r="V385" s="53" t="s">
        <v>152</v>
      </c>
      <c r="W385" s="53" t="s">
        <v>152</v>
      </c>
      <c r="X385" s="53" t="s">
        <v>152</v>
      </c>
      <c r="Y385" s="53" t="s">
        <v>148</v>
      </c>
    </row>
    <row r="386" spans="1:25">
      <c r="A386" s="53" t="s">
        <v>319</v>
      </c>
      <c r="B386" s="53" t="s">
        <v>155</v>
      </c>
      <c r="C386" s="53" t="s">
        <v>149</v>
      </c>
      <c r="D386" s="53" t="s">
        <v>149</v>
      </c>
      <c r="E386" s="54" t="s">
        <v>1060</v>
      </c>
      <c r="F386" s="55" t="s">
        <v>1061</v>
      </c>
      <c r="G386" s="54"/>
      <c r="H386" s="53" t="s">
        <v>158</v>
      </c>
      <c r="I386" s="53" t="s">
        <v>158</v>
      </c>
      <c r="J386" s="53" t="s">
        <v>158</v>
      </c>
      <c r="K386" s="53" t="s">
        <v>176</v>
      </c>
      <c r="L386" s="53" t="s">
        <v>158</v>
      </c>
      <c r="M386" s="53" t="s">
        <v>152</v>
      </c>
      <c r="N386" s="53" t="s">
        <v>158</v>
      </c>
      <c r="O386" s="53" t="s">
        <v>176</v>
      </c>
      <c r="P386" s="53" t="s">
        <v>148</v>
      </c>
      <c r="Q386" s="53" t="s">
        <v>148</v>
      </c>
      <c r="R386" s="53" t="s">
        <v>148</v>
      </c>
      <c r="S386" s="53" t="s">
        <v>153</v>
      </c>
      <c r="T386" s="53" t="s">
        <v>176</v>
      </c>
      <c r="U386" s="53" t="s">
        <v>158</v>
      </c>
      <c r="V386" s="53" t="s">
        <v>158</v>
      </c>
      <c r="W386" s="53" t="s">
        <v>152</v>
      </c>
      <c r="X386" s="53" t="s">
        <v>152</v>
      </c>
      <c r="Y386" s="53" t="s">
        <v>152</v>
      </c>
    </row>
    <row r="387" spans="1:25">
      <c r="A387" s="53" t="s">
        <v>1062</v>
      </c>
      <c r="B387" s="53" t="s">
        <v>155</v>
      </c>
      <c r="C387" s="53" t="s">
        <v>149</v>
      </c>
      <c r="D387" s="53" t="s">
        <v>149</v>
      </c>
      <c r="E387" s="54" t="s">
        <v>1063</v>
      </c>
      <c r="F387" s="55" t="s">
        <v>1064</v>
      </c>
      <c r="G387" s="54"/>
      <c r="H387" s="53" t="s">
        <v>158</v>
      </c>
      <c r="I387" s="53" t="s">
        <v>176</v>
      </c>
      <c r="J387" s="53" t="s">
        <v>176</v>
      </c>
      <c r="K387" s="53" t="s">
        <v>176</v>
      </c>
      <c r="L387" s="53" t="s">
        <v>158</v>
      </c>
      <c r="M387" s="53" t="s">
        <v>158</v>
      </c>
      <c r="N387" s="53" t="s">
        <v>158</v>
      </c>
      <c r="O387" s="53" t="s">
        <v>152</v>
      </c>
      <c r="P387" s="53" t="s">
        <v>148</v>
      </c>
      <c r="Q387" s="53" t="s">
        <v>148</v>
      </c>
      <c r="R387" s="53" t="s">
        <v>148</v>
      </c>
      <c r="S387" s="53" t="s">
        <v>158</v>
      </c>
      <c r="T387" s="53" t="s">
        <v>158</v>
      </c>
      <c r="U387" s="53" t="s">
        <v>158</v>
      </c>
      <c r="V387" s="53" t="s">
        <v>158</v>
      </c>
      <c r="W387" s="53" t="s">
        <v>152</v>
      </c>
      <c r="X387" s="53" t="s">
        <v>148</v>
      </c>
      <c r="Y387" s="53" t="s">
        <v>148</v>
      </c>
    </row>
    <row r="388" spans="1:25">
      <c r="A388" s="53" t="s">
        <v>192</v>
      </c>
      <c r="B388" s="53" t="s">
        <v>155</v>
      </c>
      <c r="C388" s="53" t="s">
        <v>155</v>
      </c>
      <c r="D388" s="53" t="s">
        <v>149</v>
      </c>
      <c r="E388" s="54" t="s">
        <v>1065</v>
      </c>
      <c r="F388" s="55" t="s">
        <v>1066</v>
      </c>
      <c r="G388" s="54"/>
      <c r="H388" s="53" t="s">
        <v>158</v>
      </c>
      <c r="I388" s="53" t="s">
        <v>176</v>
      </c>
      <c r="J388" s="53" t="s">
        <v>176</v>
      </c>
      <c r="K388" s="53" t="s">
        <v>153</v>
      </c>
      <c r="L388" s="53" t="s">
        <v>158</v>
      </c>
      <c r="M388" s="53" t="s">
        <v>152</v>
      </c>
      <c r="N388" s="53" t="s">
        <v>153</v>
      </c>
      <c r="O388" s="53" t="s">
        <v>158</v>
      </c>
      <c r="P388" s="53" t="s">
        <v>148</v>
      </c>
      <c r="Q388" s="53" t="s">
        <v>148</v>
      </c>
      <c r="R388" s="53" t="s">
        <v>148</v>
      </c>
      <c r="S388" s="53" t="s">
        <v>152</v>
      </c>
      <c r="T388" s="53" t="s">
        <v>195</v>
      </c>
      <c r="U388" s="53" t="s">
        <v>153</v>
      </c>
      <c r="V388" s="53" t="s">
        <v>153</v>
      </c>
      <c r="W388" s="53" t="s">
        <v>152</v>
      </c>
      <c r="X388" s="53" t="s">
        <v>152</v>
      </c>
      <c r="Y388" s="53" t="s">
        <v>152</v>
      </c>
    </row>
    <row r="389" spans="1:25">
      <c r="A389" s="53" t="s">
        <v>1067</v>
      </c>
      <c r="B389" s="53" t="s">
        <v>155</v>
      </c>
      <c r="C389" s="53" t="s">
        <v>149</v>
      </c>
      <c r="D389" s="53" t="s">
        <v>149</v>
      </c>
      <c r="E389" s="54" t="s">
        <v>1068</v>
      </c>
      <c r="F389" s="55" t="s">
        <v>1069</v>
      </c>
      <c r="G389" s="54"/>
      <c r="H389" s="53" t="s">
        <v>176</v>
      </c>
      <c r="I389" s="53" t="s">
        <v>153</v>
      </c>
      <c r="J389" s="53" t="s">
        <v>152</v>
      </c>
      <c r="K389" s="53" t="s">
        <v>152</v>
      </c>
      <c r="L389" s="53" t="s">
        <v>153</v>
      </c>
      <c r="M389" s="53" t="s">
        <v>152</v>
      </c>
      <c r="N389" s="53" t="s">
        <v>153</v>
      </c>
      <c r="O389" s="53" t="s">
        <v>176</v>
      </c>
      <c r="P389" s="53" t="s">
        <v>148</v>
      </c>
      <c r="Q389" s="53" t="s">
        <v>148</v>
      </c>
      <c r="R389" s="53" t="s">
        <v>148</v>
      </c>
      <c r="S389" s="53" t="s">
        <v>152</v>
      </c>
      <c r="T389" s="53" t="s">
        <v>152</v>
      </c>
      <c r="U389" s="53" t="s">
        <v>153</v>
      </c>
      <c r="V389" s="53" t="s">
        <v>152</v>
      </c>
      <c r="W389" s="53" t="s">
        <v>152</v>
      </c>
      <c r="X389" s="53" t="s">
        <v>148</v>
      </c>
      <c r="Y389" s="53" t="s">
        <v>152</v>
      </c>
    </row>
    <row r="390" spans="1:25">
      <c r="A390" s="53" t="s">
        <v>1070</v>
      </c>
      <c r="B390" s="53" t="s">
        <v>155</v>
      </c>
      <c r="C390" s="53" t="s">
        <v>155</v>
      </c>
      <c r="D390" s="53" t="s">
        <v>149</v>
      </c>
      <c r="E390" s="54" t="s">
        <v>1071</v>
      </c>
      <c r="F390" s="55" t="s">
        <v>1072</v>
      </c>
      <c r="G390" s="54"/>
      <c r="H390" s="53" t="s">
        <v>153</v>
      </c>
      <c r="I390" s="53" t="s">
        <v>153</v>
      </c>
      <c r="J390" s="53" t="s">
        <v>152</v>
      </c>
      <c r="K390" s="53" t="s">
        <v>152</v>
      </c>
      <c r="L390" s="53" t="s">
        <v>153</v>
      </c>
      <c r="M390" s="53" t="s">
        <v>152</v>
      </c>
      <c r="N390" s="53" t="s">
        <v>153</v>
      </c>
      <c r="O390" s="53" t="s">
        <v>152</v>
      </c>
      <c r="P390" s="53" t="s">
        <v>148</v>
      </c>
      <c r="Q390" s="53" t="s">
        <v>148</v>
      </c>
      <c r="R390" s="53" t="s">
        <v>148</v>
      </c>
      <c r="S390" s="53" t="s">
        <v>152</v>
      </c>
      <c r="T390" s="53" t="s">
        <v>152</v>
      </c>
      <c r="U390" s="53" t="s">
        <v>152</v>
      </c>
      <c r="V390" s="53" t="s">
        <v>152</v>
      </c>
      <c r="W390" s="53" t="s">
        <v>152</v>
      </c>
      <c r="X390" s="53" t="s">
        <v>152</v>
      </c>
      <c r="Y390" s="53" t="s">
        <v>152</v>
      </c>
    </row>
    <row r="391" spans="1:25">
      <c r="A391" s="53" t="s">
        <v>1073</v>
      </c>
      <c r="B391" s="53" t="s">
        <v>149</v>
      </c>
      <c r="C391" s="53" t="s">
        <v>155</v>
      </c>
      <c r="D391" s="53" t="s">
        <v>149</v>
      </c>
      <c r="E391" s="54" t="s">
        <v>1074</v>
      </c>
      <c r="F391" s="55" t="s">
        <v>1075</v>
      </c>
      <c r="G391" s="54"/>
      <c r="H391" s="53" t="s">
        <v>158</v>
      </c>
      <c r="I391" s="53" t="s">
        <v>158</v>
      </c>
      <c r="J391" s="53" t="s">
        <v>176</v>
      </c>
      <c r="K391" s="53" t="s">
        <v>176</v>
      </c>
      <c r="L391" s="53" t="s">
        <v>158</v>
      </c>
      <c r="M391" s="53" t="s">
        <v>152</v>
      </c>
      <c r="N391" s="53" t="s">
        <v>158</v>
      </c>
      <c r="O391" s="53" t="s">
        <v>152</v>
      </c>
      <c r="P391" s="53" t="s">
        <v>148</v>
      </c>
      <c r="Q391" s="53" t="s">
        <v>148</v>
      </c>
      <c r="R391" s="53" t="s">
        <v>148</v>
      </c>
      <c r="S391" s="53" t="s">
        <v>152</v>
      </c>
      <c r="T391" s="53" t="s">
        <v>158</v>
      </c>
      <c r="U391" s="53" t="s">
        <v>158</v>
      </c>
      <c r="V391" s="53" t="s">
        <v>158</v>
      </c>
      <c r="W391" s="53" t="s">
        <v>152</v>
      </c>
      <c r="X391" s="53" t="s">
        <v>152</v>
      </c>
      <c r="Y391" s="53" t="s">
        <v>152</v>
      </c>
    </row>
    <row r="392" spans="1:25">
      <c r="A392" s="53" t="s">
        <v>204</v>
      </c>
      <c r="B392" s="53" t="s">
        <v>155</v>
      </c>
      <c r="C392" s="53" t="s">
        <v>149</v>
      </c>
      <c r="D392" s="53" t="s">
        <v>149</v>
      </c>
      <c r="E392" s="54" t="s">
        <v>1076</v>
      </c>
      <c r="F392" s="55" t="s">
        <v>1077</v>
      </c>
      <c r="G392" s="54"/>
      <c r="H392" s="53" t="s">
        <v>158</v>
      </c>
      <c r="I392" s="53" t="s">
        <v>158</v>
      </c>
      <c r="J392" s="53" t="s">
        <v>176</v>
      </c>
      <c r="K392" s="53" t="s">
        <v>176</v>
      </c>
      <c r="L392" s="53" t="s">
        <v>158</v>
      </c>
      <c r="M392" s="53" t="s">
        <v>176</v>
      </c>
      <c r="N392" s="53" t="s">
        <v>158</v>
      </c>
      <c r="O392" s="53" t="s">
        <v>176</v>
      </c>
      <c r="P392" s="53" t="s">
        <v>148</v>
      </c>
      <c r="Q392" s="53" t="s">
        <v>148</v>
      </c>
      <c r="R392" s="53" t="s">
        <v>148</v>
      </c>
      <c r="S392" s="53" t="s">
        <v>176</v>
      </c>
      <c r="T392" s="53" t="s">
        <v>176</v>
      </c>
      <c r="U392" s="53" t="s">
        <v>158</v>
      </c>
      <c r="V392" s="53" t="s">
        <v>158</v>
      </c>
      <c r="W392" s="53" t="s">
        <v>152</v>
      </c>
      <c r="X392" s="53" t="s">
        <v>152</v>
      </c>
      <c r="Y392" s="53" t="s">
        <v>148</v>
      </c>
    </row>
    <row r="393" spans="1:25">
      <c r="A393" s="53" t="s">
        <v>316</v>
      </c>
      <c r="B393" s="53" t="s">
        <v>149</v>
      </c>
      <c r="C393" s="53" t="s">
        <v>155</v>
      </c>
      <c r="D393" s="53" t="s">
        <v>149</v>
      </c>
      <c r="E393" s="54" t="s">
        <v>1078</v>
      </c>
      <c r="F393" s="55" t="s">
        <v>1079</v>
      </c>
      <c r="G393" s="54"/>
      <c r="H393" s="53" t="s">
        <v>158</v>
      </c>
      <c r="I393" s="53" t="s">
        <v>158</v>
      </c>
      <c r="J393" s="53" t="s">
        <v>175</v>
      </c>
      <c r="K393" s="53" t="s">
        <v>175</v>
      </c>
      <c r="L393" s="53" t="s">
        <v>158</v>
      </c>
      <c r="M393" s="53" t="s">
        <v>152</v>
      </c>
      <c r="N393" s="53" t="s">
        <v>176</v>
      </c>
      <c r="O393" s="53" t="s">
        <v>152</v>
      </c>
      <c r="P393" s="53" t="s">
        <v>148</v>
      </c>
      <c r="Q393" s="53" t="s">
        <v>148</v>
      </c>
      <c r="R393" s="53" t="s">
        <v>148</v>
      </c>
      <c r="S393" s="53" t="s">
        <v>152</v>
      </c>
      <c r="T393" s="53" t="s">
        <v>176</v>
      </c>
      <c r="U393" s="53" t="s">
        <v>176</v>
      </c>
      <c r="V393" s="53" t="s">
        <v>176</v>
      </c>
      <c r="W393" s="53" t="s">
        <v>152</v>
      </c>
      <c r="X393" s="53" t="s">
        <v>152</v>
      </c>
      <c r="Y393" s="53" t="s">
        <v>152</v>
      </c>
    </row>
    <row r="394" spans="1:25">
      <c r="A394" s="53" t="s">
        <v>1040</v>
      </c>
      <c r="B394" s="53" t="s">
        <v>149</v>
      </c>
      <c r="C394" s="53" t="s">
        <v>155</v>
      </c>
      <c r="D394" s="53" t="s">
        <v>149</v>
      </c>
      <c r="E394" s="54" t="s">
        <v>1080</v>
      </c>
      <c r="F394" s="55" t="s">
        <v>1081</v>
      </c>
      <c r="G394" s="54"/>
      <c r="H394" s="53" t="s">
        <v>176</v>
      </c>
      <c r="I394" s="53" t="s">
        <v>176</v>
      </c>
      <c r="J394" s="53" t="s">
        <v>153</v>
      </c>
      <c r="K394" s="53" t="s">
        <v>152</v>
      </c>
      <c r="L394" s="53" t="s">
        <v>158</v>
      </c>
      <c r="M394" s="53" t="s">
        <v>152</v>
      </c>
      <c r="N394" s="53" t="s">
        <v>153</v>
      </c>
      <c r="O394" s="53" t="s">
        <v>153</v>
      </c>
      <c r="P394" s="53" t="s">
        <v>148</v>
      </c>
      <c r="Q394" s="53" t="s">
        <v>153</v>
      </c>
      <c r="R394" s="53" t="s">
        <v>148</v>
      </c>
      <c r="S394" s="53" t="s">
        <v>152</v>
      </c>
      <c r="T394" s="53" t="s">
        <v>176</v>
      </c>
      <c r="U394" s="53" t="s">
        <v>153</v>
      </c>
      <c r="V394" s="53" t="s">
        <v>153</v>
      </c>
      <c r="W394" s="53" t="s">
        <v>152</v>
      </c>
      <c r="X394" s="53" t="s">
        <v>152</v>
      </c>
      <c r="Y394" s="53" t="s">
        <v>152</v>
      </c>
    </row>
    <row r="395" spans="1:25">
      <c r="A395" s="53" t="s">
        <v>1082</v>
      </c>
      <c r="B395" s="53" t="s">
        <v>155</v>
      </c>
      <c r="C395" s="53" t="s">
        <v>149</v>
      </c>
      <c r="D395" s="53" t="s">
        <v>149</v>
      </c>
      <c r="E395" s="54" t="s">
        <v>1083</v>
      </c>
      <c r="F395" s="55" t="s">
        <v>1084</v>
      </c>
      <c r="G395" s="54"/>
      <c r="H395" s="53" t="s">
        <v>176</v>
      </c>
      <c r="I395" s="53" t="s">
        <v>176</v>
      </c>
      <c r="J395" s="53" t="s">
        <v>152</v>
      </c>
      <c r="K395" s="53" t="s">
        <v>152</v>
      </c>
      <c r="L395" s="53" t="s">
        <v>158</v>
      </c>
      <c r="M395" s="53" t="s">
        <v>158</v>
      </c>
      <c r="N395" s="53" t="s">
        <v>158</v>
      </c>
      <c r="O395" s="53" t="s">
        <v>152</v>
      </c>
      <c r="P395" s="53" t="s">
        <v>148</v>
      </c>
      <c r="Q395" s="53" t="s">
        <v>148</v>
      </c>
      <c r="R395" s="53" t="s">
        <v>148</v>
      </c>
      <c r="S395" s="53" t="s">
        <v>152</v>
      </c>
      <c r="T395" s="53" t="s">
        <v>176</v>
      </c>
      <c r="U395" s="53" t="s">
        <v>152</v>
      </c>
      <c r="V395" s="53" t="s">
        <v>153</v>
      </c>
      <c r="W395" s="53" t="s">
        <v>152</v>
      </c>
      <c r="X395" s="53" t="s">
        <v>152</v>
      </c>
      <c r="Y395" s="53" t="s">
        <v>152</v>
      </c>
    </row>
    <row r="396" spans="1:25">
      <c r="A396" s="53" t="s">
        <v>204</v>
      </c>
      <c r="B396" s="53" t="s">
        <v>155</v>
      </c>
      <c r="C396" s="53" t="s">
        <v>149</v>
      </c>
      <c r="D396" s="53" t="s">
        <v>149</v>
      </c>
      <c r="E396" s="54" t="s">
        <v>1085</v>
      </c>
      <c r="F396" s="55" t="s">
        <v>1086</v>
      </c>
      <c r="G396" s="54"/>
      <c r="H396" s="53" t="s">
        <v>158</v>
      </c>
      <c r="I396" s="53" t="s">
        <v>158</v>
      </c>
      <c r="J396" s="53" t="s">
        <v>176</v>
      </c>
      <c r="K396" s="53" t="s">
        <v>257</v>
      </c>
      <c r="L396" s="53" t="s">
        <v>158</v>
      </c>
      <c r="M396" s="53" t="s">
        <v>176</v>
      </c>
      <c r="N396" s="53" t="s">
        <v>176</v>
      </c>
      <c r="O396" s="53" t="s">
        <v>176</v>
      </c>
      <c r="P396" s="53" t="s">
        <v>148</v>
      </c>
      <c r="Q396" s="53" t="s">
        <v>148</v>
      </c>
      <c r="R396" s="53" t="s">
        <v>148</v>
      </c>
      <c r="S396" s="53" t="s">
        <v>153</v>
      </c>
      <c r="T396" s="53" t="s">
        <v>176</v>
      </c>
      <c r="U396" s="53" t="s">
        <v>176</v>
      </c>
      <c r="V396" s="53" t="s">
        <v>176</v>
      </c>
      <c r="W396" s="53" t="s">
        <v>152</v>
      </c>
      <c r="X396" s="53" t="s">
        <v>152</v>
      </c>
      <c r="Y396" s="53" t="s">
        <v>148</v>
      </c>
    </row>
    <row r="397" spans="1:25">
      <c r="A397" s="53" t="s">
        <v>953</v>
      </c>
      <c r="B397" s="53" t="s">
        <v>155</v>
      </c>
      <c r="C397" s="53" t="s">
        <v>149</v>
      </c>
      <c r="D397" s="53" t="s">
        <v>149</v>
      </c>
      <c r="E397" s="54" t="s">
        <v>1087</v>
      </c>
      <c r="F397" s="55" t="s">
        <v>1088</v>
      </c>
      <c r="G397" s="54"/>
      <c r="H397" s="53" t="s">
        <v>176</v>
      </c>
      <c r="I397" s="53" t="s">
        <v>176</v>
      </c>
      <c r="J397" s="53" t="s">
        <v>153</v>
      </c>
      <c r="K397" s="53" t="s">
        <v>152</v>
      </c>
      <c r="L397" s="53" t="s">
        <v>158</v>
      </c>
      <c r="M397" s="53" t="s">
        <v>158</v>
      </c>
      <c r="N397" s="53" t="s">
        <v>176</v>
      </c>
      <c r="O397" s="53" t="s">
        <v>152</v>
      </c>
      <c r="P397" s="53" t="s">
        <v>148</v>
      </c>
      <c r="Q397" s="53" t="s">
        <v>148</v>
      </c>
      <c r="R397" s="53" t="s">
        <v>148</v>
      </c>
      <c r="S397" s="53" t="s">
        <v>152</v>
      </c>
      <c r="T397" s="53" t="s">
        <v>176</v>
      </c>
      <c r="U397" s="53" t="s">
        <v>153</v>
      </c>
      <c r="V397" s="53" t="s">
        <v>176</v>
      </c>
      <c r="W397" s="53" t="s">
        <v>152</v>
      </c>
      <c r="X397" s="53" t="s">
        <v>152</v>
      </c>
      <c r="Y397" s="53" t="s">
        <v>158</v>
      </c>
    </row>
    <row r="398" spans="1:25">
      <c r="A398" s="53" t="s">
        <v>1040</v>
      </c>
      <c r="B398" s="53" t="s">
        <v>149</v>
      </c>
      <c r="C398" s="53" t="s">
        <v>155</v>
      </c>
      <c r="D398" s="53" t="s">
        <v>149</v>
      </c>
      <c r="E398" s="54" t="s">
        <v>1089</v>
      </c>
      <c r="F398" s="55" t="s">
        <v>1090</v>
      </c>
      <c r="G398" s="54"/>
      <c r="H398" s="53" t="s">
        <v>158</v>
      </c>
      <c r="I398" s="53" t="s">
        <v>158</v>
      </c>
      <c r="J398" s="53" t="s">
        <v>176</v>
      </c>
      <c r="K398" s="53" t="s">
        <v>176</v>
      </c>
      <c r="L398" s="53" t="s">
        <v>158</v>
      </c>
      <c r="M398" s="53" t="s">
        <v>153</v>
      </c>
      <c r="N398" s="53" t="s">
        <v>158</v>
      </c>
      <c r="O398" s="53" t="s">
        <v>152</v>
      </c>
      <c r="P398" s="53" t="s">
        <v>148</v>
      </c>
      <c r="Q398" s="53" t="s">
        <v>148</v>
      </c>
      <c r="R398" s="53" t="s">
        <v>148</v>
      </c>
      <c r="S398" s="53" t="s">
        <v>153</v>
      </c>
      <c r="T398" s="53" t="s">
        <v>176</v>
      </c>
      <c r="U398" s="53" t="s">
        <v>158</v>
      </c>
      <c r="V398" s="53" t="s">
        <v>176</v>
      </c>
      <c r="W398" s="53" t="s">
        <v>152</v>
      </c>
      <c r="X398" s="53" t="s">
        <v>152</v>
      </c>
      <c r="Y398" s="53" t="s">
        <v>152</v>
      </c>
    </row>
    <row r="399" spans="1:25">
      <c r="A399" s="53" t="s">
        <v>933</v>
      </c>
      <c r="B399" s="53" t="s">
        <v>374</v>
      </c>
      <c r="C399" s="53" t="s">
        <v>149</v>
      </c>
      <c r="D399" s="53" t="s">
        <v>149</v>
      </c>
      <c r="E399" s="54" t="s">
        <v>1091</v>
      </c>
      <c r="F399" s="55" t="s">
        <v>1092</v>
      </c>
      <c r="G399" s="54"/>
      <c r="H399" s="53" t="s">
        <v>152</v>
      </c>
      <c r="I399" s="53" t="s">
        <v>152</v>
      </c>
      <c r="J399" s="53" t="s">
        <v>152</v>
      </c>
      <c r="K399" s="53" t="s">
        <v>152</v>
      </c>
      <c r="L399" s="53" t="s">
        <v>152</v>
      </c>
      <c r="M399" s="53" t="s">
        <v>152</v>
      </c>
      <c r="N399" s="53" t="s">
        <v>152</v>
      </c>
      <c r="O399" s="53" t="s">
        <v>152</v>
      </c>
      <c r="P399" s="53" t="s">
        <v>148</v>
      </c>
      <c r="Q399" s="53" t="s">
        <v>148</v>
      </c>
      <c r="R399" s="53" t="s">
        <v>148</v>
      </c>
      <c r="S399" s="53" t="s">
        <v>152</v>
      </c>
      <c r="T399" s="53" t="s">
        <v>152</v>
      </c>
      <c r="U399" s="53" t="s">
        <v>152</v>
      </c>
      <c r="V399" s="53" t="s">
        <v>152</v>
      </c>
      <c r="W399" s="53" t="s">
        <v>152</v>
      </c>
      <c r="X399" s="53" t="s">
        <v>152</v>
      </c>
      <c r="Y399" s="53" t="s">
        <v>148</v>
      </c>
    </row>
    <row r="400" spans="1:25" ht="28.8">
      <c r="A400" s="53" t="s">
        <v>1031</v>
      </c>
      <c r="B400" s="53" t="s">
        <v>149</v>
      </c>
      <c r="C400" s="53" t="s">
        <v>155</v>
      </c>
      <c r="D400" s="53" t="s">
        <v>149</v>
      </c>
      <c r="E400" s="54" t="s">
        <v>1093</v>
      </c>
      <c r="F400" s="55" t="s">
        <v>1094</v>
      </c>
      <c r="G400" s="54"/>
      <c r="H400" s="53" t="s">
        <v>158</v>
      </c>
      <c r="I400" s="53" t="s">
        <v>158</v>
      </c>
      <c r="J400" s="53" t="s">
        <v>176</v>
      </c>
      <c r="K400" s="53" t="s">
        <v>153</v>
      </c>
      <c r="L400" s="53" t="s">
        <v>158</v>
      </c>
      <c r="M400" s="53" t="s">
        <v>152</v>
      </c>
      <c r="N400" s="53" t="s">
        <v>158</v>
      </c>
      <c r="O400" s="53" t="s">
        <v>152</v>
      </c>
      <c r="P400" s="53" t="s">
        <v>148</v>
      </c>
      <c r="Q400" s="53" t="s">
        <v>148</v>
      </c>
      <c r="R400" s="53" t="s">
        <v>148</v>
      </c>
      <c r="S400" s="53" t="s">
        <v>153</v>
      </c>
      <c r="T400" s="53" t="s">
        <v>176</v>
      </c>
      <c r="U400" s="53" t="s">
        <v>176</v>
      </c>
      <c r="V400" s="53" t="s">
        <v>176</v>
      </c>
      <c r="W400" s="53" t="s">
        <v>152</v>
      </c>
      <c r="X400" s="53" t="s">
        <v>152</v>
      </c>
      <c r="Y400" s="53" t="s">
        <v>158</v>
      </c>
    </row>
    <row r="401" spans="1:25">
      <c r="A401" s="53" t="s">
        <v>204</v>
      </c>
      <c r="B401" s="53" t="s">
        <v>155</v>
      </c>
      <c r="C401" s="53" t="s">
        <v>149</v>
      </c>
      <c r="D401" s="53" t="s">
        <v>149</v>
      </c>
      <c r="E401" s="54" t="s">
        <v>1095</v>
      </c>
      <c r="F401" s="55" t="s">
        <v>1096</v>
      </c>
      <c r="G401" s="54"/>
      <c r="H401" s="53" t="s">
        <v>176</v>
      </c>
      <c r="I401" s="53" t="s">
        <v>153</v>
      </c>
      <c r="J401" s="53" t="s">
        <v>152</v>
      </c>
      <c r="K401" s="53" t="s">
        <v>152</v>
      </c>
      <c r="L401" s="53" t="s">
        <v>158</v>
      </c>
      <c r="M401" s="53" t="s">
        <v>176</v>
      </c>
      <c r="N401" s="53" t="s">
        <v>176</v>
      </c>
      <c r="O401" s="53" t="s">
        <v>152</v>
      </c>
      <c r="P401" s="53" t="s">
        <v>148</v>
      </c>
      <c r="Q401" s="53" t="s">
        <v>148</v>
      </c>
      <c r="R401" s="53" t="s">
        <v>148</v>
      </c>
      <c r="S401" s="53" t="s">
        <v>152</v>
      </c>
      <c r="T401" s="53" t="s">
        <v>176</v>
      </c>
      <c r="U401" s="53" t="s">
        <v>153</v>
      </c>
      <c r="V401" s="53" t="s">
        <v>176</v>
      </c>
      <c r="W401" s="53" t="s">
        <v>152</v>
      </c>
      <c r="X401" s="53" t="s">
        <v>152</v>
      </c>
      <c r="Y401" s="53" t="s">
        <v>148</v>
      </c>
    </row>
    <row r="402" spans="1:25">
      <c r="A402" s="53" t="s">
        <v>192</v>
      </c>
      <c r="B402" s="53" t="s">
        <v>155</v>
      </c>
      <c r="C402" s="53" t="s">
        <v>149</v>
      </c>
      <c r="D402" s="53" t="s">
        <v>149</v>
      </c>
      <c r="E402" s="54" t="s">
        <v>1097</v>
      </c>
      <c r="F402" s="55" t="s">
        <v>1098</v>
      </c>
      <c r="G402" s="54"/>
      <c r="H402" s="53" t="s">
        <v>153</v>
      </c>
      <c r="I402" s="53" t="s">
        <v>153</v>
      </c>
      <c r="J402" s="53" t="s">
        <v>152</v>
      </c>
      <c r="K402" s="53" t="s">
        <v>152</v>
      </c>
      <c r="L402" s="53" t="s">
        <v>176</v>
      </c>
      <c r="M402" s="53" t="s">
        <v>152</v>
      </c>
      <c r="N402" s="53" t="s">
        <v>153</v>
      </c>
      <c r="O402" s="53" t="s">
        <v>158</v>
      </c>
      <c r="P402" s="53" t="s">
        <v>148</v>
      </c>
      <c r="Q402" s="53" t="s">
        <v>148</v>
      </c>
      <c r="R402" s="53" t="s">
        <v>148</v>
      </c>
      <c r="S402" s="53" t="s">
        <v>152</v>
      </c>
      <c r="T402" s="53" t="s">
        <v>195</v>
      </c>
      <c r="U402" s="53" t="s">
        <v>153</v>
      </c>
      <c r="V402" s="53" t="s">
        <v>176</v>
      </c>
      <c r="W402" s="53" t="s">
        <v>152</v>
      </c>
      <c r="X402" s="53" t="s">
        <v>148</v>
      </c>
      <c r="Y402" s="53" t="s">
        <v>152</v>
      </c>
    </row>
    <row r="403" spans="1:25">
      <c r="A403" s="53" t="s">
        <v>353</v>
      </c>
      <c r="B403" s="53" t="s">
        <v>155</v>
      </c>
      <c r="C403" s="53" t="s">
        <v>149</v>
      </c>
      <c r="D403" s="53" t="s">
        <v>149</v>
      </c>
      <c r="E403" s="54" t="s">
        <v>1099</v>
      </c>
      <c r="F403" s="55" t="s">
        <v>1100</v>
      </c>
      <c r="G403" s="54"/>
      <c r="H403" s="53" t="s">
        <v>153</v>
      </c>
      <c r="I403" s="53" t="s">
        <v>153</v>
      </c>
      <c r="J403" s="53" t="s">
        <v>152</v>
      </c>
      <c r="K403" s="53" t="s">
        <v>152</v>
      </c>
      <c r="L403" s="53" t="s">
        <v>158</v>
      </c>
      <c r="M403" s="53" t="s">
        <v>153</v>
      </c>
      <c r="N403" s="53" t="s">
        <v>176</v>
      </c>
      <c r="O403" s="53" t="s">
        <v>152</v>
      </c>
      <c r="P403" s="53" t="s">
        <v>148</v>
      </c>
      <c r="Q403" s="53" t="s">
        <v>148</v>
      </c>
      <c r="R403" s="53" t="s">
        <v>148</v>
      </c>
      <c r="S403" s="53" t="s">
        <v>152</v>
      </c>
      <c r="T403" s="53" t="s">
        <v>153</v>
      </c>
      <c r="U403" s="53" t="s">
        <v>153</v>
      </c>
      <c r="V403" s="53" t="s">
        <v>153</v>
      </c>
      <c r="W403" s="53" t="s">
        <v>152</v>
      </c>
      <c r="X403" s="53" t="s">
        <v>152</v>
      </c>
      <c r="Y403" s="53" t="s">
        <v>148</v>
      </c>
    </row>
    <row r="404" spans="1:25">
      <c r="A404" s="53" t="s">
        <v>192</v>
      </c>
      <c r="B404" s="53" t="s">
        <v>155</v>
      </c>
      <c r="C404" s="53" t="s">
        <v>149</v>
      </c>
      <c r="D404" s="53" t="s">
        <v>149</v>
      </c>
      <c r="E404" s="54" t="s">
        <v>1101</v>
      </c>
      <c r="F404" s="55" t="s">
        <v>1102</v>
      </c>
      <c r="G404" s="54"/>
      <c r="H404" s="53" t="s">
        <v>153</v>
      </c>
      <c r="I404" s="53" t="s">
        <v>152</v>
      </c>
      <c r="J404" s="53" t="s">
        <v>152</v>
      </c>
      <c r="K404" s="53" t="s">
        <v>152</v>
      </c>
      <c r="L404" s="53" t="s">
        <v>176</v>
      </c>
      <c r="M404" s="53" t="s">
        <v>152</v>
      </c>
      <c r="N404" s="53" t="s">
        <v>153</v>
      </c>
      <c r="O404" s="53" t="s">
        <v>158</v>
      </c>
      <c r="P404" s="53" t="s">
        <v>148</v>
      </c>
      <c r="Q404" s="53" t="s">
        <v>148</v>
      </c>
      <c r="R404" s="53" t="s">
        <v>148</v>
      </c>
      <c r="S404" s="53" t="s">
        <v>152</v>
      </c>
      <c r="T404" s="53" t="s">
        <v>195</v>
      </c>
      <c r="U404" s="53" t="s">
        <v>152</v>
      </c>
      <c r="V404" s="53" t="s">
        <v>153</v>
      </c>
      <c r="W404" s="53" t="s">
        <v>152</v>
      </c>
      <c r="X404" s="53" t="s">
        <v>148</v>
      </c>
      <c r="Y404" s="53" t="s">
        <v>152</v>
      </c>
    </row>
    <row r="405" spans="1:25">
      <c r="A405" s="53" t="s">
        <v>204</v>
      </c>
      <c r="B405" s="53" t="s">
        <v>374</v>
      </c>
      <c r="C405" s="53" t="s">
        <v>149</v>
      </c>
      <c r="D405" s="53" t="s">
        <v>149</v>
      </c>
      <c r="E405" s="54" t="s">
        <v>1103</v>
      </c>
      <c r="F405" s="55" t="s">
        <v>1104</v>
      </c>
      <c r="G405" s="54"/>
      <c r="H405" s="53" t="s">
        <v>257</v>
      </c>
      <c r="I405" s="53" t="s">
        <v>153</v>
      </c>
      <c r="J405" s="53" t="s">
        <v>152</v>
      </c>
      <c r="K405" s="53" t="s">
        <v>152</v>
      </c>
      <c r="L405" s="53" t="s">
        <v>158</v>
      </c>
      <c r="M405" s="53" t="s">
        <v>176</v>
      </c>
      <c r="N405" s="53" t="s">
        <v>176</v>
      </c>
      <c r="O405" s="53" t="s">
        <v>152</v>
      </c>
      <c r="P405" s="53" t="s">
        <v>148</v>
      </c>
      <c r="Q405" s="53" t="s">
        <v>148</v>
      </c>
      <c r="R405" s="53" t="s">
        <v>148</v>
      </c>
      <c r="S405" s="53" t="s">
        <v>152</v>
      </c>
      <c r="T405" s="53" t="s">
        <v>176</v>
      </c>
      <c r="U405" s="53" t="s">
        <v>153</v>
      </c>
      <c r="V405" s="53" t="s">
        <v>176</v>
      </c>
      <c r="W405" s="53" t="s">
        <v>152</v>
      </c>
      <c r="X405" s="53" t="s">
        <v>152</v>
      </c>
      <c r="Y405" s="53" t="s">
        <v>148</v>
      </c>
    </row>
    <row r="406" spans="1:25">
      <c r="A406" s="53" t="s">
        <v>204</v>
      </c>
      <c r="B406" s="53" t="s">
        <v>155</v>
      </c>
      <c r="C406" s="53" t="s">
        <v>149</v>
      </c>
      <c r="D406" s="53" t="s">
        <v>149</v>
      </c>
      <c r="E406" s="54" t="s">
        <v>1105</v>
      </c>
      <c r="F406" s="55" t="s">
        <v>1106</v>
      </c>
      <c r="G406" s="54"/>
      <c r="H406" s="53" t="s">
        <v>153</v>
      </c>
      <c r="I406" s="53" t="s">
        <v>152</v>
      </c>
      <c r="J406" s="53" t="s">
        <v>152</v>
      </c>
      <c r="K406" s="53" t="s">
        <v>152</v>
      </c>
      <c r="L406" s="53" t="s">
        <v>176</v>
      </c>
      <c r="M406" s="53" t="s">
        <v>152</v>
      </c>
      <c r="N406" s="53" t="s">
        <v>152</v>
      </c>
      <c r="O406" s="53" t="s">
        <v>152</v>
      </c>
      <c r="P406" s="53" t="s">
        <v>148</v>
      </c>
      <c r="Q406" s="53" t="s">
        <v>148</v>
      </c>
      <c r="R406" s="53" t="s">
        <v>148</v>
      </c>
      <c r="S406" s="53" t="s">
        <v>152</v>
      </c>
      <c r="T406" s="53" t="s">
        <v>152</v>
      </c>
      <c r="U406" s="53" t="s">
        <v>152</v>
      </c>
      <c r="V406" s="53" t="s">
        <v>152</v>
      </c>
      <c r="W406" s="53" t="s">
        <v>152</v>
      </c>
      <c r="X406" s="53" t="s">
        <v>152</v>
      </c>
      <c r="Y406" s="53" t="s">
        <v>148</v>
      </c>
    </row>
    <row r="407" spans="1:25">
      <c r="A407" s="53" t="s">
        <v>1107</v>
      </c>
      <c r="B407" s="53" t="s">
        <v>155</v>
      </c>
      <c r="C407" s="53" t="s">
        <v>149</v>
      </c>
      <c r="D407" s="53" t="s">
        <v>149</v>
      </c>
      <c r="E407" s="54" t="s">
        <v>1108</v>
      </c>
      <c r="F407" s="55" t="s">
        <v>1109</v>
      </c>
      <c r="G407" s="54"/>
      <c r="H407" s="53" t="s">
        <v>152</v>
      </c>
      <c r="I407" s="53" t="s">
        <v>152</v>
      </c>
      <c r="J407" s="53" t="s">
        <v>152</v>
      </c>
      <c r="K407" s="53" t="s">
        <v>152</v>
      </c>
      <c r="L407" s="53" t="s">
        <v>152</v>
      </c>
      <c r="M407" s="53" t="s">
        <v>152</v>
      </c>
      <c r="N407" s="53" t="s">
        <v>152</v>
      </c>
      <c r="O407" s="53" t="s">
        <v>152</v>
      </c>
      <c r="P407" s="53" t="s">
        <v>148</v>
      </c>
      <c r="Q407" s="53" t="s">
        <v>148</v>
      </c>
      <c r="R407" s="53" t="s">
        <v>148</v>
      </c>
      <c r="S407" s="53" t="s">
        <v>152</v>
      </c>
      <c r="T407" s="53" t="s">
        <v>152</v>
      </c>
      <c r="U407" s="53" t="s">
        <v>152</v>
      </c>
      <c r="V407" s="53" t="s">
        <v>152</v>
      </c>
      <c r="W407" s="53" t="s">
        <v>152</v>
      </c>
      <c r="X407" s="53" t="s">
        <v>152</v>
      </c>
      <c r="Y407" s="53" t="s">
        <v>148</v>
      </c>
    </row>
    <row r="408" spans="1:25">
      <c r="A408" s="53" t="s">
        <v>148</v>
      </c>
      <c r="B408" s="53" t="s">
        <v>374</v>
      </c>
      <c r="C408" s="53" t="s">
        <v>149</v>
      </c>
      <c r="D408" s="53" t="s">
        <v>149</v>
      </c>
      <c r="E408" s="54" t="s">
        <v>1110</v>
      </c>
      <c r="F408" s="55" t="s">
        <v>1111</v>
      </c>
      <c r="G408" s="54"/>
      <c r="H408" s="53" t="s">
        <v>158</v>
      </c>
      <c r="I408" s="53" t="s">
        <v>158</v>
      </c>
      <c r="J408" s="53" t="s">
        <v>158</v>
      </c>
      <c r="K408" s="53" t="s">
        <v>158</v>
      </c>
      <c r="L408" s="53" t="s">
        <v>158</v>
      </c>
      <c r="M408" s="53" t="s">
        <v>152</v>
      </c>
      <c r="N408" s="53" t="s">
        <v>176</v>
      </c>
      <c r="O408" s="53" t="s">
        <v>176</v>
      </c>
      <c r="P408" s="53" t="s">
        <v>148</v>
      </c>
      <c r="Q408" s="53" t="s">
        <v>148</v>
      </c>
      <c r="R408" s="53" t="s">
        <v>148</v>
      </c>
      <c r="S408" s="53" t="s">
        <v>152</v>
      </c>
      <c r="T408" s="53" t="s">
        <v>176</v>
      </c>
      <c r="U408" s="53" t="s">
        <v>158</v>
      </c>
      <c r="V408" s="53" t="s">
        <v>158</v>
      </c>
      <c r="W408" s="53" t="s">
        <v>152</v>
      </c>
      <c r="X408" s="53" t="s">
        <v>148</v>
      </c>
      <c r="Y408" s="53" t="s">
        <v>148</v>
      </c>
    </row>
    <row r="409" spans="1:25">
      <c r="A409" s="53" t="s">
        <v>148</v>
      </c>
      <c r="B409" s="53" t="s">
        <v>155</v>
      </c>
      <c r="C409" s="53" t="s">
        <v>149</v>
      </c>
      <c r="D409" s="53" t="s">
        <v>149</v>
      </c>
      <c r="E409" s="54" t="s">
        <v>1112</v>
      </c>
      <c r="F409" s="55" t="s">
        <v>1113</v>
      </c>
      <c r="G409" s="54"/>
      <c r="H409" s="53" t="s">
        <v>158</v>
      </c>
      <c r="I409" s="53" t="s">
        <v>158</v>
      </c>
      <c r="J409" s="53" t="s">
        <v>176</v>
      </c>
      <c r="K409" s="53" t="s">
        <v>257</v>
      </c>
      <c r="L409" s="53" t="s">
        <v>158</v>
      </c>
      <c r="M409" s="53" t="s">
        <v>158</v>
      </c>
      <c r="N409" s="53" t="s">
        <v>158</v>
      </c>
      <c r="O409" s="53" t="s">
        <v>152</v>
      </c>
      <c r="P409" s="53" t="s">
        <v>148</v>
      </c>
      <c r="Q409" s="53" t="s">
        <v>148</v>
      </c>
      <c r="R409" s="53" t="s">
        <v>148</v>
      </c>
      <c r="S409" s="53" t="s">
        <v>152</v>
      </c>
      <c r="T409" s="53" t="s">
        <v>158</v>
      </c>
      <c r="U409" s="53" t="s">
        <v>176</v>
      </c>
      <c r="V409" s="53" t="s">
        <v>158</v>
      </c>
      <c r="W409" s="53" t="s">
        <v>152</v>
      </c>
      <c r="X409" s="53" t="s">
        <v>148</v>
      </c>
      <c r="Y409" s="53" t="s">
        <v>148</v>
      </c>
    </row>
    <row r="410" spans="1:25" ht="43.2">
      <c r="A410" s="53" t="s">
        <v>1114</v>
      </c>
      <c r="B410" s="53" t="s">
        <v>149</v>
      </c>
      <c r="C410" s="53" t="s">
        <v>155</v>
      </c>
      <c r="D410" s="53" t="s">
        <v>149</v>
      </c>
      <c r="E410" s="54" t="s">
        <v>1115</v>
      </c>
      <c r="F410" s="55" t="s">
        <v>1116</v>
      </c>
      <c r="G410" s="54"/>
      <c r="H410" s="53" t="s">
        <v>152</v>
      </c>
      <c r="I410" s="53" t="s">
        <v>152</v>
      </c>
      <c r="J410" s="53" t="s">
        <v>152</v>
      </c>
      <c r="K410" s="53" t="s">
        <v>152</v>
      </c>
      <c r="L410" s="53" t="s">
        <v>153</v>
      </c>
      <c r="M410" s="53" t="s">
        <v>152</v>
      </c>
      <c r="N410" s="53" t="s">
        <v>152</v>
      </c>
      <c r="O410" s="53" t="s">
        <v>152</v>
      </c>
      <c r="P410" s="53" t="s">
        <v>148</v>
      </c>
      <c r="Q410" s="53" t="s">
        <v>148</v>
      </c>
      <c r="R410" s="53" t="s">
        <v>148</v>
      </c>
      <c r="S410" s="53" t="s">
        <v>152</v>
      </c>
      <c r="T410" s="53" t="s">
        <v>152</v>
      </c>
      <c r="U410" s="53" t="s">
        <v>152</v>
      </c>
      <c r="V410" s="53" t="s">
        <v>152</v>
      </c>
      <c r="W410" s="53" t="s">
        <v>152</v>
      </c>
      <c r="X410" s="53" t="s">
        <v>152</v>
      </c>
      <c r="Y410" s="53" t="s">
        <v>148</v>
      </c>
    </row>
    <row r="411" spans="1:25" ht="28.8">
      <c r="A411" s="53" t="s">
        <v>180</v>
      </c>
      <c r="B411" s="53" t="s">
        <v>149</v>
      </c>
      <c r="C411" s="53" t="s">
        <v>155</v>
      </c>
      <c r="D411" s="53" t="s">
        <v>149</v>
      </c>
      <c r="E411" s="54" t="s">
        <v>1117</v>
      </c>
      <c r="F411" s="55" t="s">
        <v>1118</v>
      </c>
      <c r="G411" s="54"/>
      <c r="H411" s="53" t="s">
        <v>158</v>
      </c>
      <c r="I411" s="53" t="s">
        <v>176</v>
      </c>
      <c r="J411" s="53" t="s">
        <v>152</v>
      </c>
      <c r="K411" s="53" t="s">
        <v>152</v>
      </c>
      <c r="L411" s="53" t="s">
        <v>158</v>
      </c>
      <c r="M411" s="53" t="s">
        <v>152</v>
      </c>
      <c r="N411" s="53" t="s">
        <v>158</v>
      </c>
      <c r="O411" s="53" t="s">
        <v>148</v>
      </c>
      <c r="P411" s="53" t="s">
        <v>148</v>
      </c>
      <c r="Q411" s="53" t="s">
        <v>148</v>
      </c>
      <c r="R411" s="53" t="s">
        <v>148</v>
      </c>
      <c r="S411" s="53" t="s">
        <v>152</v>
      </c>
      <c r="T411" s="53" t="s">
        <v>158</v>
      </c>
      <c r="U411" s="53" t="s">
        <v>176</v>
      </c>
      <c r="V411" s="53" t="s">
        <v>176</v>
      </c>
      <c r="W411" s="53" t="s">
        <v>152</v>
      </c>
      <c r="X411" s="53" t="s">
        <v>148</v>
      </c>
      <c r="Y411" s="53" t="s">
        <v>148</v>
      </c>
    </row>
    <row r="412" spans="1:25">
      <c r="A412" s="53" t="s">
        <v>856</v>
      </c>
      <c r="B412" s="53" t="s">
        <v>155</v>
      </c>
      <c r="C412" s="53" t="s">
        <v>149</v>
      </c>
      <c r="D412" s="53" t="s">
        <v>149</v>
      </c>
      <c r="E412" s="54" t="s">
        <v>1119</v>
      </c>
      <c r="F412" s="55" t="s">
        <v>1120</v>
      </c>
      <c r="G412" s="54"/>
      <c r="H412" s="53" t="s">
        <v>158</v>
      </c>
      <c r="I412" s="53" t="s">
        <v>158</v>
      </c>
      <c r="J412" s="53" t="s">
        <v>158</v>
      </c>
      <c r="K412" s="53" t="s">
        <v>175</v>
      </c>
      <c r="L412" s="53" t="s">
        <v>158</v>
      </c>
      <c r="M412" s="53" t="s">
        <v>176</v>
      </c>
      <c r="N412" s="53" t="s">
        <v>158</v>
      </c>
      <c r="O412" s="53" t="s">
        <v>152</v>
      </c>
      <c r="P412" s="53" t="s">
        <v>148</v>
      </c>
      <c r="Q412" s="53" t="s">
        <v>148</v>
      </c>
      <c r="R412" s="53" t="s">
        <v>148</v>
      </c>
      <c r="S412" s="53" t="s">
        <v>158</v>
      </c>
      <c r="T412" s="53" t="s">
        <v>158</v>
      </c>
      <c r="U412" s="53" t="s">
        <v>158</v>
      </c>
      <c r="V412" s="53" t="s">
        <v>158</v>
      </c>
      <c r="W412" s="53" t="s">
        <v>152</v>
      </c>
      <c r="X412" s="53" t="s">
        <v>152</v>
      </c>
      <c r="Y412" s="53" t="s">
        <v>148</v>
      </c>
    </row>
    <row r="413" spans="1:25">
      <c r="A413" s="53" t="s">
        <v>148</v>
      </c>
      <c r="B413" s="53" t="s">
        <v>155</v>
      </c>
      <c r="C413" s="53" t="s">
        <v>149</v>
      </c>
      <c r="D413" s="53" t="s">
        <v>149</v>
      </c>
      <c r="E413" s="54" t="s">
        <v>1121</v>
      </c>
      <c r="F413" s="55" t="s">
        <v>1122</v>
      </c>
      <c r="G413" s="54"/>
      <c r="H413" s="53" t="s">
        <v>152</v>
      </c>
      <c r="I413" s="53" t="s">
        <v>152</v>
      </c>
      <c r="J413" s="53" t="s">
        <v>152</v>
      </c>
      <c r="K413" s="53" t="s">
        <v>152</v>
      </c>
      <c r="L413" s="53" t="s">
        <v>152</v>
      </c>
      <c r="M413" s="53" t="s">
        <v>152</v>
      </c>
      <c r="N413" s="53" t="s">
        <v>152</v>
      </c>
      <c r="O413" s="53" t="s">
        <v>152</v>
      </c>
      <c r="P413" s="53" t="s">
        <v>148</v>
      </c>
      <c r="Q413" s="53" t="s">
        <v>148</v>
      </c>
      <c r="R413" s="53" t="s">
        <v>148</v>
      </c>
      <c r="S413" s="53" t="s">
        <v>152</v>
      </c>
      <c r="T413" s="53" t="s">
        <v>152</v>
      </c>
      <c r="U413" s="53" t="s">
        <v>152</v>
      </c>
      <c r="V413" s="53" t="s">
        <v>152</v>
      </c>
      <c r="W413" s="53" t="s">
        <v>152</v>
      </c>
      <c r="X413" s="53" t="s">
        <v>152</v>
      </c>
      <c r="Y413" s="53" t="s">
        <v>148</v>
      </c>
    </row>
    <row r="414" spans="1:25">
      <c r="A414" s="53" t="s">
        <v>494</v>
      </c>
      <c r="B414" s="53" t="s">
        <v>149</v>
      </c>
      <c r="C414" s="53" t="s">
        <v>155</v>
      </c>
      <c r="D414" s="53" t="s">
        <v>149</v>
      </c>
      <c r="E414" s="54" t="s">
        <v>1123</v>
      </c>
      <c r="F414" s="55" t="s">
        <v>1124</v>
      </c>
      <c r="G414" s="54"/>
      <c r="H414" s="53" t="s">
        <v>153</v>
      </c>
      <c r="I414" s="53" t="s">
        <v>152</v>
      </c>
      <c r="J414" s="53" t="s">
        <v>152</v>
      </c>
      <c r="K414" s="53" t="s">
        <v>152</v>
      </c>
      <c r="L414" s="53" t="s">
        <v>176</v>
      </c>
      <c r="M414" s="53" t="s">
        <v>152</v>
      </c>
      <c r="N414" s="53" t="s">
        <v>153</v>
      </c>
      <c r="O414" s="53" t="s">
        <v>176</v>
      </c>
      <c r="P414" s="53" t="s">
        <v>148</v>
      </c>
      <c r="Q414" s="53" t="s">
        <v>148</v>
      </c>
      <c r="R414" s="53" t="s">
        <v>148</v>
      </c>
      <c r="S414" s="53" t="s">
        <v>152</v>
      </c>
      <c r="T414" s="53" t="s">
        <v>152</v>
      </c>
      <c r="U414" s="53" t="s">
        <v>152</v>
      </c>
      <c r="V414" s="53" t="s">
        <v>152</v>
      </c>
      <c r="W414" s="53" t="s">
        <v>152</v>
      </c>
      <c r="X414" s="53" t="s">
        <v>152</v>
      </c>
      <c r="Y414" s="53" t="s">
        <v>152</v>
      </c>
    </row>
    <row r="415" spans="1:25">
      <c r="A415" s="53" t="s">
        <v>1125</v>
      </c>
      <c r="B415" s="53" t="s">
        <v>155</v>
      </c>
      <c r="C415" s="53" t="s">
        <v>149</v>
      </c>
      <c r="D415" s="53" t="s">
        <v>149</v>
      </c>
      <c r="E415" s="54" t="s">
        <v>1126</v>
      </c>
      <c r="F415" s="55" t="s">
        <v>1127</v>
      </c>
      <c r="G415" s="54"/>
      <c r="H415" s="53" t="s">
        <v>152</v>
      </c>
      <c r="I415" s="53" t="s">
        <v>152</v>
      </c>
      <c r="J415" s="53" t="s">
        <v>152</v>
      </c>
      <c r="K415" s="53" t="s">
        <v>152</v>
      </c>
      <c r="L415" s="53" t="s">
        <v>152</v>
      </c>
      <c r="M415" s="53" t="s">
        <v>152</v>
      </c>
      <c r="N415" s="53" t="s">
        <v>152</v>
      </c>
      <c r="O415" s="53" t="s">
        <v>152</v>
      </c>
      <c r="P415" s="53" t="s">
        <v>148</v>
      </c>
      <c r="Q415" s="53" t="s">
        <v>148</v>
      </c>
      <c r="R415" s="53" t="s">
        <v>148</v>
      </c>
      <c r="S415" s="53" t="s">
        <v>152</v>
      </c>
      <c r="T415" s="53" t="s">
        <v>152</v>
      </c>
      <c r="U415" s="53" t="s">
        <v>152</v>
      </c>
      <c r="V415" s="53" t="s">
        <v>152</v>
      </c>
      <c r="W415" s="53" t="s">
        <v>152</v>
      </c>
      <c r="X415" s="53" t="s">
        <v>152</v>
      </c>
      <c r="Y415" s="53" t="s">
        <v>148</v>
      </c>
    </row>
    <row r="416" spans="1:25">
      <c r="A416" s="53" t="s">
        <v>524</v>
      </c>
      <c r="B416" s="53" t="s">
        <v>149</v>
      </c>
      <c r="C416" s="53" t="s">
        <v>155</v>
      </c>
      <c r="D416" s="53" t="s">
        <v>149</v>
      </c>
      <c r="E416" s="54" t="s">
        <v>1128</v>
      </c>
      <c r="F416" s="55" t="s">
        <v>1129</v>
      </c>
      <c r="G416" s="54"/>
      <c r="H416" s="53" t="s">
        <v>152</v>
      </c>
      <c r="I416" s="53" t="s">
        <v>152</v>
      </c>
      <c r="J416" s="53" t="s">
        <v>152</v>
      </c>
      <c r="K416" s="53" t="s">
        <v>152</v>
      </c>
      <c r="L416" s="53" t="s">
        <v>153</v>
      </c>
      <c r="M416" s="53" t="s">
        <v>152</v>
      </c>
      <c r="N416" s="53" t="s">
        <v>152</v>
      </c>
      <c r="O416" s="53" t="s">
        <v>152</v>
      </c>
      <c r="P416" s="53" t="s">
        <v>148</v>
      </c>
      <c r="Q416" s="53" t="s">
        <v>148</v>
      </c>
      <c r="R416" s="53" t="s">
        <v>148</v>
      </c>
      <c r="S416" s="53" t="s">
        <v>152</v>
      </c>
      <c r="T416" s="53" t="s">
        <v>152</v>
      </c>
      <c r="U416" s="53" t="s">
        <v>152</v>
      </c>
      <c r="V416" s="53" t="s">
        <v>152</v>
      </c>
      <c r="W416" s="53" t="s">
        <v>152</v>
      </c>
      <c r="X416" s="53" t="s">
        <v>152</v>
      </c>
      <c r="Y416" s="53" t="s">
        <v>148</v>
      </c>
    </row>
    <row r="417" spans="1:25">
      <c r="A417" s="53" t="s">
        <v>1130</v>
      </c>
      <c r="B417" s="53" t="s">
        <v>374</v>
      </c>
      <c r="C417" s="53" t="s">
        <v>149</v>
      </c>
      <c r="D417" s="53" t="s">
        <v>149</v>
      </c>
      <c r="E417" s="54" t="s">
        <v>1131</v>
      </c>
      <c r="F417" s="55" t="s">
        <v>1132</v>
      </c>
      <c r="G417" s="54"/>
      <c r="H417" s="53" t="s">
        <v>152</v>
      </c>
      <c r="I417" s="53" t="s">
        <v>152</v>
      </c>
      <c r="J417" s="53" t="s">
        <v>152</v>
      </c>
      <c r="K417" s="53" t="s">
        <v>152</v>
      </c>
      <c r="L417" s="53" t="s">
        <v>152</v>
      </c>
      <c r="M417" s="53" t="s">
        <v>152</v>
      </c>
      <c r="N417" s="53" t="s">
        <v>152</v>
      </c>
      <c r="O417" s="53" t="s">
        <v>152</v>
      </c>
      <c r="P417" s="53" t="s">
        <v>148</v>
      </c>
      <c r="Q417" s="53" t="s">
        <v>148</v>
      </c>
      <c r="R417" s="53" t="s">
        <v>148</v>
      </c>
      <c r="S417" s="53" t="s">
        <v>152</v>
      </c>
      <c r="T417" s="53" t="s">
        <v>152</v>
      </c>
      <c r="U417" s="53" t="s">
        <v>152</v>
      </c>
      <c r="V417" s="53" t="s">
        <v>152</v>
      </c>
      <c r="W417" s="53" t="s">
        <v>152</v>
      </c>
      <c r="X417" s="53" t="s">
        <v>152</v>
      </c>
      <c r="Y417" s="53" t="s">
        <v>148</v>
      </c>
    </row>
    <row r="418" spans="1:25">
      <c r="A418" s="53" t="s">
        <v>394</v>
      </c>
      <c r="B418" s="53" t="s">
        <v>155</v>
      </c>
      <c r="C418" s="53" t="s">
        <v>149</v>
      </c>
      <c r="D418" s="53" t="s">
        <v>149</v>
      </c>
      <c r="E418" s="54" t="s">
        <v>1133</v>
      </c>
      <c r="F418" s="55" t="s">
        <v>1134</v>
      </c>
      <c r="G418" s="54"/>
      <c r="H418" s="53" t="s">
        <v>152</v>
      </c>
      <c r="I418" s="53" t="s">
        <v>152</v>
      </c>
      <c r="J418" s="53" t="s">
        <v>152</v>
      </c>
      <c r="K418" s="53" t="s">
        <v>152</v>
      </c>
      <c r="L418" s="53" t="s">
        <v>152</v>
      </c>
      <c r="M418" s="53" t="s">
        <v>152</v>
      </c>
      <c r="N418" s="53" t="s">
        <v>152</v>
      </c>
      <c r="O418" s="53" t="s">
        <v>152</v>
      </c>
      <c r="P418" s="53" t="s">
        <v>148</v>
      </c>
      <c r="Q418" s="53" t="s">
        <v>148</v>
      </c>
      <c r="R418" s="53" t="s">
        <v>148</v>
      </c>
      <c r="S418" s="53" t="s">
        <v>152</v>
      </c>
      <c r="T418" s="53" t="s">
        <v>152</v>
      </c>
      <c r="U418" s="53" t="s">
        <v>152</v>
      </c>
      <c r="V418" s="53" t="s">
        <v>152</v>
      </c>
      <c r="W418" s="53" t="s">
        <v>152</v>
      </c>
      <c r="X418" s="53" t="s">
        <v>152</v>
      </c>
      <c r="Y418" s="53" t="s">
        <v>152</v>
      </c>
    </row>
    <row r="419" spans="1:25">
      <c r="A419" s="53" t="s">
        <v>737</v>
      </c>
      <c r="B419" s="53" t="s">
        <v>155</v>
      </c>
      <c r="C419" s="53" t="s">
        <v>155</v>
      </c>
      <c r="D419" s="53" t="s">
        <v>149</v>
      </c>
      <c r="E419" s="54" t="s">
        <v>1135</v>
      </c>
      <c r="F419" s="55" t="s">
        <v>1136</v>
      </c>
      <c r="G419" s="54"/>
      <c r="H419" s="53" t="s">
        <v>148</v>
      </c>
      <c r="I419" s="53" t="s">
        <v>148</v>
      </c>
      <c r="J419" s="53" t="s">
        <v>148</v>
      </c>
      <c r="K419" s="53" t="s">
        <v>148</v>
      </c>
      <c r="L419" s="53" t="s">
        <v>148</v>
      </c>
      <c r="M419" s="53" t="s">
        <v>148</v>
      </c>
      <c r="N419" s="53" t="s">
        <v>148</v>
      </c>
      <c r="O419" s="53" t="s">
        <v>148</v>
      </c>
      <c r="P419" s="53" t="s">
        <v>148</v>
      </c>
      <c r="Q419" s="53" t="s">
        <v>148</v>
      </c>
      <c r="R419" s="53" t="s">
        <v>148</v>
      </c>
      <c r="S419" s="53" t="s">
        <v>148</v>
      </c>
      <c r="T419" s="53" t="s">
        <v>148</v>
      </c>
      <c r="U419" s="53" t="s">
        <v>148</v>
      </c>
      <c r="V419" s="53" t="s">
        <v>148</v>
      </c>
      <c r="W419" s="53" t="s">
        <v>148</v>
      </c>
      <c r="X419" s="53" t="s">
        <v>152</v>
      </c>
      <c r="Y419" s="53" t="s">
        <v>148</v>
      </c>
    </row>
    <row r="420" spans="1:25" ht="28.8">
      <c r="A420" s="53" t="s">
        <v>1137</v>
      </c>
      <c r="B420" s="53" t="s">
        <v>149</v>
      </c>
      <c r="C420" s="53" t="s">
        <v>155</v>
      </c>
      <c r="D420" s="53" t="s">
        <v>149</v>
      </c>
      <c r="E420" s="54" t="s">
        <v>1138</v>
      </c>
      <c r="F420" s="55" t="s">
        <v>1139</v>
      </c>
      <c r="G420" s="54"/>
      <c r="H420" s="53" t="s">
        <v>152</v>
      </c>
      <c r="I420" s="53" t="s">
        <v>152</v>
      </c>
      <c r="J420" s="53" t="s">
        <v>152</v>
      </c>
      <c r="K420" s="53" t="s">
        <v>152</v>
      </c>
      <c r="L420" s="53" t="s">
        <v>152</v>
      </c>
      <c r="M420" s="53" t="s">
        <v>152</v>
      </c>
      <c r="N420" s="53" t="s">
        <v>152</v>
      </c>
      <c r="O420" s="53" t="s">
        <v>152</v>
      </c>
      <c r="P420" s="53" t="s">
        <v>148</v>
      </c>
      <c r="Q420" s="53" t="s">
        <v>148</v>
      </c>
      <c r="R420" s="53" t="s">
        <v>148</v>
      </c>
      <c r="S420" s="53" t="s">
        <v>152</v>
      </c>
      <c r="T420" s="53" t="s">
        <v>152</v>
      </c>
      <c r="U420" s="53" t="s">
        <v>152</v>
      </c>
      <c r="V420" s="53" t="s">
        <v>152</v>
      </c>
      <c r="W420" s="53" t="s">
        <v>152</v>
      </c>
      <c r="X420" s="53" t="s">
        <v>152</v>
      </c>
      <c r="Y420" s="53" t="s">
        <v>148</v>
      </c>
    </row>
    <row r="421" spans="1:25">
      <c r="A421" s="53" t="s">
        <v>494</v>
      </c>
      <c r="B421" s="53" t="s">
        <v>155</v>
      </c>
      <c r="C421" s="53" t="s">
        <v>149</v>
      </c>
      <c r="D421" s="53" t="s">
        <v>149</v>
      </c>
      <c r="E421" s="54" t="s">
        <v>1140</v>
      </c>
      <c r="F421" s="55" t="s">
        <v>1141</v>
      </c>
      <c r="G421" s="54"/>
      <c r="H421" s="53" t="s">
        <v>158</v>
      </c>
      <c r="I421" s="53" t="s">
        <v>176</v>
      </c>
      <c r="J421" s="53" t="s">
        <v>176</v>
      </c>
      <c r="K421" s="53" t="s">
        <v>176</v>
      </c>
      <c r="L421" s="53" t="s">
        <v>158</v>
      </c>
      <c r="M421" s="53" t="s">
        <v>152</v>
      </c>
      <c r="N421" s="53" t="s">
        <v>176</v>
      </c>
      <c r="O421" s="53" t="s">
        <v>148</v>
      </c>
      <c r="P421" s="53" t="s">
        <v>148</v>
      </c>
      <c r="Q421" s="53" t="s">
        <v>148</v>
      </c>
      <c r="R421" s="53" t="s">
        <v>148</v>
      </c>
      <c r="S421" s="53" t="s">
        <v>152</v>
      </c>
      <c r="T421" s="53" t="s">
        <v>153</v>
      </c>
      <c r="U421" s="53" t="s">
        <v>176</v>
      </c>
      <c r="V421" s="53" t="s">
        <v>176</v>
      </c>
      <c r="W421" s="53" t="s">
        <v>152</v>
      </c>
      <c r="X421" s="53" t="s">
        <v>148</v>
      </c>
      <c r="Y421" s="53" t="s">
        <v>152</v>
      </c>
    </row>
    <row r="422" spans="1:25">
      <c r="A422" s="53" t="s">
        <v>148</v>
      </c>
      <c r="B422" s="53" t="s">
        <v>149</v>
      </c>
      <c r="C422" s="53" t="s">
        <v>155</v>
      </c>
      <c r="D422" s="53" t="s">
        <v>149</v>
      </c>
      <c r="E422" s="54" t="s">
        <v>1142</v>
      </c>
      <c r="F422" s="55" t="s">
        <v>1143</v>
      </c>
      <c r="G422" s="54"/>
      <c r="H422" s="53" t="s">
        <v>153</v>
      </c>
      <c r="I422" s="53" t="s">
        <v>153</v>
      </c>
      <c r="J422" s="53" t="s">
        <v>153</v>
      </c>
      <c r="K422" s="53" t="s">
        <v>152</v>
      </c>
      <c r="L422" s="53" t="s">
        <v>176</v>
      </c>
      <c r="M422" s="53" t="s">
        <v>152</v>
      </c>
      <c r="N422" s="53" t="s">
        <v>153</v>
      </c>
      <c r="O422" s="53" t="s">
        <v>148</v>
      </c>
      <c r="P422" s="53" t="s">
        <v>148</v>
      </c>
      <c r="Q422" s="53" t="s">
        <v>148</v>
      </c>
      <c r="R422" s="53" t="s">
        <v>148</v>
      </c>
      <c r="S422" s="53" t="s">
        <v>152</v>
      </c>
      <c r="T422" s="53" t="s">
        <v>153</v>
      </c>
      <c r="U422" s="53" t="s">
        <v>153</v>
      </c>
      <c r="V422" s="53" t="s">
        <v>153</v>
      </c>
      <c r="W422" s="53" t="s">
        <v>152</v>
      </c>
      <c r="X422" s="53" t="s">
        <v>148</v>
      </c>
      <c r="Y422" s="53" t="s">
        <v>148</v>
      </c>
    </row>
    <row r="423" spans="1:25">
      <c r="A423" s="53" t="s">
        <v>154</v>
      </c>
      <c r="B423" s="53" t="s">
        <v>155</v>
      </c>
      <c r="C423" s="53" t="s">
        <v>149</v>
      </c>
      <c r="D423" s="53" t="s">
        <v>149</v>
      </c>
      <c r="E423" s="54" t="s">
        <v>1144</v>
      </c>
      <c r="F423" s="55" t="s">
        <v>1145</v>
      </c>
      <c r="G423" s="54"/>
      <c r="H423" s="53" t="s">
        <v>176</v>
      </c>
      <c r="I423" s="53" t="s">
        <v>153</v>
      </c>
      <c r="J423" s="53" t="s">
        <v>152</v>
      </c>
      <c r="K423" s="53" t="s">
        <v>152</v>
      </c>
      <c r="L423" s="53" t="s">
        <v>158</v>
      </c>
      <c r="M423" s="53" t="s">
        <v>152</v>
      </c>
      <c r="N423" s="53" t="s">
        <v>153</v>
      </c>
      <c r="O423" s="53" t="s">
        <v>152</v>
      </c>
      <c r="P423" s="53" t="s">
        <v>148</v>
      </c>
      <c r="Q423" s="53" t="s">
        <v>148</v>
      </c>
      <c r="R423" s="53" t="s">
        <v>148</v>
      </c>
      <c r="S423" s="53" t="s">
        <v>152</v>
      </c>
      <c r="T423" s="53" t="s">
        <v>152</v>
      </c>
      <c r="U423" s="53" t="s">
        <v>152</v>
      </c>
      <c r="V423" s="53" t="s">
        <v>153</v>
      </c>
      <c r="W423" s="53" t="s">
        <v>152</v>
      </c>
      <c r="X423" s="53" t="s">
        <v>152</v>
      </c>
      <c r="Y423" s="53" t="s">
        <v>148</v>
      </c>
    </row>
    <row r="424" spans="1:25">
      <c r="A424" s="53" t="s">
        <v>214</v>
      </c>
      <c r="B424" s="53" t="s">
        <v>155</v>
      </c>
      <c r="C424" s="53" t="s">
        <v>149</v>
      </c>
      <c r="D424" s="53" t="s">
        <v>149</v>
      </c>
      <c r="E424" s="54" t="s">
        <v>1146</v>
      </c>
      <c r="F424" s="55" t="s">
        <v>1147</v>
      </c>
      <c r="G424" s="54"/>
      <c r="H424" s="53" t="s">
        <v>152</v>
      </c>
      <c r="I424" s="53" t="s">
        <v>152</v>
      </c>
      <c r="J424" s="53" t="s">
        <v>152</v>
      </c>
      <c r="K424" s="53" t="s">
        <v>152</v>
      </c>
      <c r="L424" s="53" t="s">
        <v>152</v>
      </c>
      <c r="M424" s="53" t="s">
        <v>152</v>
      </c>
      <c r="N424" s="53" t="s">
        <v>152</v>
      </c>
      <c r="O424" s="53" t="s">
        <v>152</v>
      </c>
      <c r="P424" s="53" t="s">
        <v>148</v>
      </c>
      <c r="Q424" s="53" t="s">
        <v>148</v>
      </c>
      <c r="R424" s="53" t="s">
        <v>148</v>
      </c>
      <c r="S424" s="53" t="s">
        <v>152</v>
      </c>
      <c r="T424" s="53" t="s">
        <v>152</v>
      </c>
      <c r="U424" s="53" t="s">
        <v>152</v>
      </c>
      <c r="V424" s="53" t="s">
        <v>152</v>
      </c>
      <c r="W424" s="53" t="s">
        <v>152</v>
      </c>
      <c r="X424" s="53" t="s">
        <v>152</v>
      </c>
      <c r="Y424" s="53" t="s">
        <v>148</v>
      </c>
    </row>
    <row r="425" spans="1:25">
      <c r="A425" s="53" t="s">
        <v>607</v>
      </c>
      <c r="B425" s="53" t="s">
        <v>374</v>
      </c>
      <c r="C425" s="53" t="s">
        <v>149</v>
      </c>
      <c r="D425" s="53" t="s">
        <v>149</v>
      </c>
      <c r="E425" s="54" t="s">
        <v>1148</v>
      </c>
      <c r="F425" s="55" t="s">
        <v>1149</v>
      </c>
      <c r="G425" s="54"/>
      <c r="H425" s="53" t="s">
        <v>152</v>
      </c>
      <c r="I425" s="53" t="s">
        <v>152</v>
      </c>
      <c r="J425" s="53" t="s">
        <v>152</v>
      </c>
      <c r="K425" s="53" t="s">
        <v>152</v>
      </c>
      <c r="L425" s="53" t="s">
        <v>152</v>
      </c>
      <c r="M425" s="53" t="s">
        <v>152</v>
      </c>
      <c r="N425" s="53" t="s">
        <v>152</v>
      </c>
      <c r="O425" s="53" t="s">
        <v>152</v>
      </c>
      <c r="P425" s="53" t="s">
        <v>148</v>
      </c>
      <c r="Q425" s="53" t="s">
        <v>148</v>
      </c>
      <c r="R425" s="53" t="s">
        <v>148</v>
      </c>
      <c r="S425" s="53" t="s">
        <v>152</v>
      </c>
      <c r="T425" s="53" t="s">
        <v>152</v>
      </c>
      <c r="U425" s="53" t="s">
        <v>152</v>
      </c>
      <c r="V425" s="53" t="s">
        <v>152</v>
      </c>
      <c r="W425" s="53" t="s">
        <v>152</v>
      </c>
      <c r="X425" s="53" t="s">
        <v>152</v>
      </c>
      <c r="Y425" s="53" t="s">
        <v>152</v>
      </c>
    </row>
    <row r="426" spans="1:25">
      <c r="A426" s="53" t="s">
        <v>347</v>
      </c>
      <c r="B426" s="53" t="s">
        <v>155</v>
      </c>
      <c r="C426" s="53" t="s">
        <v>149</v>
      </c>
      <c r="D426" s="53" t="s">
        <v>149</v>
      </c>
      <c r="E426" s="54" t="s">
        <v>1150</v>
      </c>
      <c r="F426" s="55" t="s">
        <v>1151</v>
      </c>
      <c r="G426" s="54"/>
      <c r="H426" s="53" t="s">
        <v>152</v>
      </c>
      <c r="I426" s="53" t="s">
        <v>152</v>
      </c>
      <c r="J426" s="53" t="s">
        <v>152</v>
      </c>
      <c r="K426" s="53" t="s">
        <v>152</v>
      </c>
      <c r="L426" s="53" t="s">
        <v>152</v>
      </c>
      <c r="M426" s="53" t="s">
        <v>152</v>
      </c>
      <c r="N426" s="53" t="s">
        <v>152</v>
      </c>
      <c r="O426" s="53" t="s">
        <v>152</v>
      </c>
      <c r="P426" s="53" t="s">
        <v>148</v>
      </c>
      <c r="Q426" s="53" t="s">
        <v>148</v>
      </c>
      <c r="R426" s="53" t="s">
        <v>148</v>
      </c>
      <c r="S426" s="53" t="s">
        <v>152</v>
      </c>
      <c r="T426" s="53" t="s">
        <v>152</v>
      </c>
      <c r="U426" s="53" t="s">
        <v>152</v>
      </c>
      <c r="V426" s="53" t="s">
        <v>152</v>
      </c>
      <c r="W426" s="53" t="s">
        <v>152</v>
      </c>
      <c r="X426" s="53" t="s">
        <v>152</v>
      </c>
      <c r="Y426" s="53" t="s">
        <v>148</v>
      </c>
    </row>
    <row r="427" spans="1:25">
      <c r="A427" s="53" t="s">
        <v>721</v>
      </c>
      <c r="B427" s="53" t="s">
        <v>155</v>
      </c>
      <c r="C427" s="53" t="s">
        <v>155</v>
      </c>
      <c r="D427" s="53" t="s">
        <v>149</v>
      </c>
      <c r="E427" s="54" t="s">
        <v>1152</v>
      </c>
      <c r="F427" s="55" t="s">
        <v>1153</v>
      </c>
      <c r="G427" s="54"/>
      <c r="H427" s="53" t="s">
        <v>152</v>
      </c>
      <c r="I427" s="53" t="s">
        <v>152</v>
      </c>
      <c r="J427" s="53" t="s">
        <v>152</v>
      </c>
      <c r="K427" s="53" t="s">
        <v>152</v>
      </c>
      <c r="L427" s="53" t="s">
        <v>152</v>
      </c>
      <c r="M427" s="53" t="s">
        <v>152</v>
      </c>
      <c r="N427" s="53" t="s">
        <v>152</v>
      </c>
      <c r="O427" s="53" t="s">
        <v>152</v>
      </c>
      <c r="P427" s="53" t="s">
        <v>148</v>
      </c>
      <c r="Q427" s="53" t="s">
        <v>148</v>
      </c>
      <c r="R427" s="53" t="s">
        <v>148</v>
      </c>
      <c r="S427" s="53" t="s">
        <v>152</v>
      </c>
      <c r="T427" s="53" t="s">
        <v>152</v>
      </c>
      <c r="U427" s="53" t="s">
        <v>152</v>
      </c>
      <c r="V427" s="53" t="s">
        <v>152</v>
      </c>
      <c r="W427" s="53" t="s">
        <v>152</v>
      </c>
      <c r="X427" s="53" t="s">
        <v>152</v>
      </c>
      <c r="Y427" s="53" t="s">
        <v>152</v>
      </c>
    </row>
    <row r="428" spans="1:25">
      <c r="A428" s="53" t="s">
        <v>214</v>
      </c>
      <c r="B428" s="53" t="s">
        <v>155</v>
      </c>
      <c r="C428" s="53" t="s">
        <v>149</v>
      </c>
      <c r="D428" s="53" t="s">
        <v>149</v>
      </c>
      <c r="E428" s="54" t="s">
        <v>1154</v>
      </c>
      <c r="F428" s="55" t="s">
        <v>1155</v>
      </c>
      <c r="G428" s="54"/>
      <c r="H428" s="53" t="s">
        <v>152</v>
      </c>
      <c r="I428" s="53" t="s">
        <v>152</v>
      </c>
      <c r="J428" s="53" t="s">
        <v>152</v>
      </c>
      <c r="K428" s="53" t="s">
        <v>152</v>
      </c>
      <c r="L428" s="53" t="s">
        <v>152</v>
      </c>
      <c r="M428" s="53" t="s">
        <v>152</v>
      </c>
      <c r="N428" s="53" t="s">
        <v>152</v>
      </c>
      <c r="O428" s="53" t="s">
        <v>152</v>
      </c>
      <c r="P428" s="53" t="s">
        <v>148</v>
      </c>
      <c r="Q428" s="53" t="s">
        <v>148</v>
      </c>
      <c r="R428" s="53" t="s">
        <v>148</v>
      </c>
      <c r="S428" s="53" t="s">
        <v>152</v>
      </c>
      <c r="T428" s="53" t="s">
        <v>152</v>
      </c>
      <c r="U428" s="53" t="s">
        <v>152</v>
      </c>
      <c r="V428" s="53" t="s">
        <v>152</v>
      </c>
      <c r="W428" s="53" t="s">
        <v>152</v>
      </c>
      <c r="X428" s="53" t="s">
        <v>152</v>
      </c>
      <c r="Y428" s="53" t="s">
        <v>152</v>
      </c>
    </row>
    <row r="429" spans="1:25">
      <c r="A429" s="53" t="s">
        <v>148</v>
      </c>
      <c r="B429" s="53" t="s">
        <v>155</v>
      </c>
      <c r="C429" s="53" t="s">
        <v>149</v>
      </c>
      <c r="D429" s="53" t="s">
        <v>149</v>
      </c>
      <c r="E429" s="54" t="s">
        <v>1156</v>
      </c>
      <c r="F429" s="55" t="s">
        <v>1157</v>
      </c>
      <c r="G429" s="54"/>
      <c r="H429" s="53" t="s">
        <v>152</v>
      </c>
      <c r="I429" s="53" t="s">
        <v>152</v>
      </c>
      <c r="J429" s="53" t="s">
        <v>152</v>
      </c>
      <c r="K429" s="53" t="s">
        <v>152</v>
      </c>
      <c r="L429" s="53" t="s">
        <v>152</v>
      </c>
      <c r="M429" s="53" t="s">
        <v>152</v>
      </c>
      <c r="N429" s="53" t="s">
        <v>152</v>
      </c>
      <c r="O429" s="53" t="s">
        <v>152</v>
      </c>
      <c r="P429" s="53" t="s">
        <v>148</v>
      </c>
      <c r="Q429" s="53" t="s">
        <v>148</v>
      </c>
      <c r="R429" s="53" t="s">
        <v>148</v>
      </c>
      <c r="S429" s="53" t="s">
        <v>152</v>
      </c>
      <c r="T429" s="53" t="s">
        <v>152</v>
      </c>
      <c r="U429" s="53" t="s">
        <v>152</v>
      </c>
      <c r="V429" s="53" t="s">
        <v>152</v>
      </c>
      <c r="W429" s="53" t="s">
        <v>152</v>
      </c>
      <c r="X429" s="53" t="s">
        <v>152</v>
      </c>
      <c r="Y429" s="53" t="s">
        <v>148</v>
      </c>
    </row>
    <row r="430" spans="1:25">
      <c r="A430" s="53" t="s">
        <v>341</v>
      </c>
      <c r="B430" s="53" t="s">
        <v>155</v>
      </c>
      <c r="C430" s="53" t="s">
        <v>155</v>
      </c>
      <c r="D430" s="53" t="s">
        <v>149</v>
      </c>
      <c r="E430" s="54" t="s">
        <v>1158</v>
      </c>
      <c r="F430" s="55" t="s">
        <v>1159</v>
      </c>
      <c r="G430" s="54"/>
      <c r="H430" s="53" t="s">
        <v>1160</v>
      </c>
      <c r="I430" s="53" t="s">
        <v>176</v>
      </c>
      <c r="J430" s="53" t="s">
        <v>152</v>
      </c>
      <c r="K430" s="53" t="s">
        <v>152</v>
      </c>
      <c r="L430" s="53" t="s">
        <v>158</v>
      </c>
      <c r="M430" s="53" t="s">
        <v>153</v>
      </c>
      <c r="N430" s="53" t="s">
        <v>158</v>
      </c>
      <c r="O430" s="53" t="s">
        <v>152</v>
      </c>
      <c r="P430" s="53" t="s">
        <v>148</v>
      </c>
      <c r="Q430" s="53" t="s">
        <v>148</v>
      </c>
      <c r="R430" s="53" t="s">
        <v>148</v>
      </c>
      <c r="S430" s="53" t="s">
        <v>152</v>
      </c>
      <c r="T430" s="53" t="s">
        <v>158</v>
      </c>
      <c r="U430" s="53" t="s">
        <v>152</v>
      </c>
      <c r="V430" s="53" t="s">
        <v>153</v>
      </c>
      <c r="W430" s="53" t="s">
        <v>152</v>
      </c>
      <c r="X430" s="53" t="s">
        <v>152</v>
      </c>
      <c r="Y430" s="53" t="s">
        <v>152</v>
      </c>
    </row>
    <row r="431" spans="1:25">
      <c r="A431" s="53" t="s">
        <v>1161</v>
      </c>
      <c r="B431" s="53" t="s">
        <v>155</v>
      </c>
      <c r="C431" s="53" t="s">
        <v>149</v>
      </c>
      <c r="D431" s="53" t="s">
        <v>149</v>
      </c>
      <c r="E431" s="54" t="s">
        <v>1162</v>
      </c>
      <c r="F431" s="55" t="s">
        <v>1163</v>
      </c>
      <c r="G431" s="54"/>
      <c r="H431" s="53" t="s">
        <v>152</v>
      </c>
      <c r="I431" s="53" t="s">
        <v>152</v>
      </c>
      <c r="J431" s="53" t="s">
        <v>152</v>
      </c>
      <c r="K431" s="53" t="s">
        <v>152</v>
      </c>
      <c r="L431" s="53" t="s">
        <v>152</v>
      </c>
      <c r="M431" s="53" t="s">
        <v>152</v>
      </c>
      <c r="N431" s="53" t="s">
        <v>152</v>
      </c>
      <c r="O431" s="53" t="s">
        <v>152</v>
      </c>
      <c r="P431" s="53" t="s">
        <v>148</v>
      </c>
      <c r="Q431" s="53" t="s">
        <v>148</v>
      </c>
      <c r="R431" s="53" t="s">
        <v>148</v>
      </c>
      <c r="S431" s="53" t="s">
        <v>152</v>
      </c>
      <c r="T431" s="53" t="s">
        <v>152</v>
      </c>
      <c r="U431" s="53" t="s">
        <v>152</v>
      </c>
      <c r="V431" s="53" t="s">
        <v>152</v>
      </c>
      <c r="W431" s="53" t="s">
        <v>152</v>
      </c>
      <c r="X431" s="53" t="s">
        <v>152</v>
      </c>
      <c r="Y431" s="53" t="s">
        <v>148</v>
      </c>
    </row>
    <row r="432" spans="1:25">
      <c r="A432" s="53" t="s">
        <v>825</v>
      </c>
      <c r="B432" s="53" t="s">
        <v>149</v>
      </c>
      <c r="C432" s="53" t="s">
        <v>155</v>
      </c>
      <c r="D432" s="53" t="s">
        <v>149</v>
      </c>
      <c r="E432" s="54" t="s">
        <v>1164</v>
      </c>
      <c r="F432" s="55" t="s">
        <v>1165</v>
      </c>
      <c r="G432" s="54"/>
      <c r="H432" s="53" t="s">
        <v>158</v>
      </c>
      <c r="I432" s="53" t="s">
        <v>158</v>
      </c>
      <c r="J432" s="53" t="s">
        <v>176</v>
      </c>
      <c r="K432" s="53" t="s">
        <v>176</v>
      </c>
      <c r="L432" s="53" t="s">
        <v>158</v>
      </c>
      <c r="M432" s="53" t="s">
        <v>176</v>
      </c>
      <c r="N432" s="53" t="s">
        <v>176</v>
      </c>
      <c r="O432" s="53" t="s">
        <v>152</v>
      </c>
      <c r="P432" s="53" t="s">
        <v>148</v>
      </c>
      <c r="Q432" s="53" t="s">
        <v>148</v>
      </c>
      <c r="R432" s="53" t="s">
        <v>148</v>
      </c>
      <c r="S432" s="53" t="s">
        <v>152</v>
      </c>
      <c r="T432" s="53" t="s">
        <v>176</v>
      </c>
      <c r="U432" s="53" t="s">
        <v>158</v>
      </c>
      <c r="V432" s="53" t="s">
        <v>158</v>
      </c>
      <c r="W432" s="53" t="s">
        <v>152</v>
      </c>
      <c r="X432" s="53" t="s">
        <v>152</v>
      </c>
      <c r="Y432" s="53" t="s">
        <v>152</v>
      </c>
    </row>
    <row r="433" spans="1:25" ht="28.8">
      <c r="A433" s="53" t="s">
        <v>1166</v>
      </c>
      <c r="B433" s="53" t="s">
        <v>155</v>
      </c>
      <c r="C433" s="53" t="s">
        <v>155</v>
      </c>
      <c r="D433" s="53" t="s">
        <v>149</v>
      </c>
      <c r="E433" s="54" t="s">
        <v>1167</v>
      </c>
      <c r="F433" s="55" t="s">
        <v>1168</v>
      </c>
      <c r="G433" s="54"/>
      <c r="H433" s="53" t="s">
        <v>158</v>
      </c>
      <c r="I433" s="53" t="s">
        <v>158</v>
      </c>
      <c r="J433" s="53" t="s">
        <v>257</v>
      </c>
      <c r="K433" s="53" t="s">
        <v>153</v>
      </c>
      <c r="L433" s="53" t="s">
        <v>158</v>
      </c>
      <c r="M433" s="53" t="s">
        <v>153</v>
      </c>
      <c r="N433" s="53" t="s">
        <v>158</v>
      </c>
      <c r="O433" s="53" t="s">
        <v>148</v>
      </c>
      <c r="P433" s="53" t="s">
        <v>148</v>
      </c>
      <c r="Q433" s="53" t="s">
        <v>148</v>
      </c>
      <c r="R433" s="53" t="s">
        <v>148</v>
      </c>
      <c r="S433" s="53" t="s">
        <v>152</v>
      </c>
      <c r="T433" s="53" t="s">
        <v>176</v>
      </c>
      <c r="U433" s="53" t="s">
        <v>176</v>
      </c>
      <c r="V433" s="53" t="s">
        <v>176</v>
      </c>
      <c r="W433" s="53" t="s">
        <v>152</v>
      </c>
      <c r="X433" s="53" t="s">
        <v>148</v>
      </c>
      <c r="Y433" s="53" t="s">
        <v>152</v>
      </c>
    </row>
    <row r="434" spans="1:25">
      <c r="A434" s="53" t="s">
        <v>1169</v>
      </c>
      <c r="B434" s="53" t="s">
        <v>155</v>
      </c>
      <c r="C434" s="53" t="s">
        <v>149</v>
      </c>
      <c r="D434" s="53" t="s">
        <v>149</v>
      </c>
      <c r="E434" s="54" t="s">
        <v>1170</v>
      </c>
      <c r="F434" s="55" t="s">
        <v>1171</v>
      </c>
      <c r="G434" s="54"/>
      <c r="H434" s="53" t="s">
        <v>152</v>
      </c>
      <c r="I434" s="53" t="s">
        <v>152</v>
      </c>
      <c r="J434" s="53" t="s">
        <v>152</v>
      </c>
      <c r="K434" s="53" t="s">
        <v>152</v>
      </c>
      <c r="L434" s="53" t="s">
        <v>152</v>
      </c>
      <c r="M434" s="53" t="s">
        <v>152</v>
      </c>
      <c r="N434" s="53" t="s">
        <v>152</v>
      </c>
      <c r="O434" s="53" t="s">
        <v>152</v>
      </c>
      <c r="P434" s="53" t="s">
        <v>148</v>
      </c>
      <c r="Q434" s="53" t="s">
        <v>148</v>
      </c>
      <c r="R434" s="53" t="s">
        <v>148</v>
      </c>
      <c r="S434" s="53" t="s">
        <v>152</v>
      </c>
      <c r="T434" s="53" t="s">
        <v>152</v>
      </c>
      <c r="U434" s="53" t="s">
        <v>152</v>
      </c>
      <c r="V434" s="53" t="s">
        <v>152</v>
      </c>
      <c r="W434" s="53" t="s">
        <v>152</v>
      </c>
      <c r="X434" s="53" t="s">
        <v>152</v>
      </c>
      <c r="Y434" s="53" t="s">
        <v>148</v>
      </c>
    </row>
    <row r="435" spans="1:25" ht="28.8">
      <c r="A435" s="53" t="s">
        <v>1172</v>
      </c>
      <c r="B435" s="53" t="s">
        <v>149</v>
      </c>
      <c r="C435" s="53" t="s">
        <v>155</v>
      </c>
      <c r="D435" s="53" t="s">
        <v>149</v>
      </c>
      <c r="E435" s="54" t="s">
        <v>1173</v>
      </c>
      <c r="F435" s="55" t="s">
        <v>1174</v>
      </c>
      <c r="G435" s="54"/>
      <c r="H435" s="53" t="s">
        <v>152</v>
      </c>
      <c r="I435" s="53" t="s">
        <v>152</v>
      </c>
      <c r="J435" s="53" t="s">
        <v>152</v>
      </c>
      <c r="K435" s="53" t="s">
        <v>152</v>
      </c>
      <c r="L435" s="53" t="s">
        <v>153</v>
      </c>
      <c r="M435" s="53" t="s">
        <v>152</v>
      </c>
      <c r="N435" s="53" t="s">
        <v>152</v>
      </c>
      <c r="O435" s="53" t="s">
        <v>152</v>
      </c>
      <c r="P435" s="53" t="s">
        <v>148</v>
      </c>
      <c r="Q435" s="53" t="s">
        <v>148</v>
      </c>
      <c r="R435" s="53" t="s">
        <v>148</v>
      </c>
      <c r="S435" s="53" t="s">
        <v>152</v>
      </c>
      <c r="T435" s="53" t="s">
        <v>152</v>
      </c>
      <c r="U435" s="53" t="s">
        <v>152</v>
      </c>
      <c r="V435" s="53" t="s">
        <v>152</v>
      </c>
      <c r="W435" s="53" t="s">
        <v>152</v>
      </c>
      <c r="X435" s="53" t="s">
        <v>152</v>
      </c>
      <c r="Y435" s="53" t="s">
        <v>148</v>
      </c>
    </row>
    <row r="436" spans="1:25" ht="28.8">
      <c r="A436" s="53" t="s">
        <v>148</v>
      </c>
      <c r="B436" s="53" t="s">
        <v>155</v>
      </c>
      <c r="C436" s="53" t="s">
        <v>155</v>
      </c>
      <c r="D436" s="53" t="s">
        <v>149</v>
      </c>
      <c r="E436" s="54" t="s">
        <v>1175</v>
      </c>
      <c r="F436" s="55" t="s">
        <v>1176</v>
      </c>
      <c r="G436" s="54"/>
      <c r="H436" s="53" t="s">
        <v>158</v>
      </c>
      <c r="I436" s="53" t="s">
        <v>176</v>
      </c>
      <c r="J436" s="53" t="s">
        <v>153</v>
      </c>
      <c r="K436" s="53" t="s">
        <v>152</v>
      </c>
      <c r="L436" s="53" t="s">
        <v>158</v>
      </c>
      <c r="M436" s="53" t="s">
        <v>152</v>
      </c>
      <c r="N436" s="53" t="s">
        <v>158</v>
      </c>
      <c r="O436" s="53" t="s">
        <v>148</v>
      </c>
      <c r="P436" s="53" t="s">
        <v>148</v>
      </c>
      <c r="Q436" s="53" t="s">
        <v>148</v>
      </c>
      <c r="R436" s="53" t="s">
        <v>148</v>
      </c>
      <c r="S436" s="53" t="s">
        <v>152</v>
      </c>
      <c r="T436" s="53" t="s">
        <v>158</v>
      </c>
      <c r="U436" s="53" t="s">
        <v>176</v>
      </c>
      <c r="V436" s="53" t="s">
        <v>176</v>
      </c>
      <c r="W436" s="53" t="s">
        <v>152</v>
      </c>
      <c r="X436" s="53" t="s">
        <v>148</v>
      </c>
      <c r="Y436" s="53" t="s">
        <v>148</v>
      </c>
    </row>
    <row r="437" spans="1:25">
      <c r="A437" s="53" t="s">
        <v>933</v>
      </c>
      <c r="B437" s="53" t="s">
        <v>155</v>
      </c>
      <c r="C437" s="53" t="s">
        <v>149</v>
      </c>
      <c r="D437" s="53" t="s">
        <v>149</v>
      </c>
      <c r="E437" s="54" t="s">
        <v>1177</v>
      </c>
      <c r="F437" s="55" t="s">
        <v>1178</v>
      </c>
      <c r="G437" s="54"/>
      <c r="H437" s="53" t="s">
        <v>152</v>
      </c>
      <c r="I437" s="53" t="s">
        <v>152</v>
      </c>
      <c r="J437" s="53" t="s">
        <v>152</v>
      </c>
      <c r="K437" s="53" t="s">
        <v>152</v>
      </c>
      <c r="L437" s="53" t="s">
        <v>152</v>
      </c>
      <c r="M437" s="53" t="s">
        <v>152</v>
      </c>
      <c r="N437" s="53" t="s">
        <v>152</v>
      </c>
      <c r="O437" s="53" t="s">
        <v>152</v>
      </c>
      <c r="P437" s="53" t="s">
        <v>148</v>
      </c>
      <c r="Q437" s="53" t="s">
        <v>148</v>
      </c>
      <c r="R437" s="53" t="s">
        <v>148</v>
      </c>
      <c r="S437" s="53" t="s">
        <v>152</v>
      </c>
      <c r="T437" s="53" t="s">
        <v>152</v>
      </c>
      <c r="U437" s="53" t="s">
        <v>152</v>
      </c>
      <c r="V437" s="53" t="s">
        <v>152</v>
      </c>
      <c r="W437" s="53" t="s">
        <v>152</v>
      </c>
      <c r="X437" s="53" t="s">
        <v>152</v>
      </c>
      <c r="Y437" s="53" t="s">
        <v>148</v>
      </c>
    </row>
    <row r="438" spans="1:25">
      <c r="A438" s="53" t="s">
        <v>825</v>
      </c>
      <c r="B438" s="53" t="s">
        <v>374</v>
      </c>
      <c r="C438" s="53" t="s">
        <v>149</v>
      </c>
      <c r="D438" s="53" t="s">
        <v>149</v>
      </c>
      <c r="E438" s="54" t="s">
        <v>1179</v>
      </c>
      <c r="F438" s="55" t="s">
        <v>1180</v>
      </c>
      <c r="G438" s="54"/>
      <c r="H438" s="53" t="s">
        <v>152</v>
      </c>
      <c r="I438" s="53" t="s">
        <v>152</v>
      </c>
      <c r="J438" s="53" t="s">
        <v>152</v>
      </c>
      <c r="K438" s="53" t="s">
        <v>152</v>
      </c>
      <c r="L438" s="53" t="s">
        <v>152</v>
      </c>
      <c r="M438" s="53" t="s">
        <v>152</v>
      </c>
      <c r="N438" s="53" t="s">
        <v>152</v>
      </c>
      <c r="O438" s="53" t="s">
        <v>152</v>
      </c>
      <c r="P438" s="53" t="s">
        <v>148</v>
      </c>
      <c r="Q438" s="53" t="s">
        <v>148</v>
      </c>
      <c r="R438" s="53" t="s">
        <v>148</v>
      </c>
      <c r="S438" s="53" t="s">
        <v>152</v>
      </c>
      <c r="T438" s="53" t="s">
        <v>152</v>
      </c>
      <c r="U438" s="53" t="s">
        <v>152</v>
      </c>
      <c r="V438" s="53" t="s">
        <v>152</v>
      </c>
      <c r="W438" s="53" t="s">
        <v>152</v>
      </c>
      <c r="X438" s="53" t="s">
        <v>152</v>
      </c>
      <c r="Y438" s="53" t="s">
        <v>158</v>
      </c>
    </row>
    <row r="439" spans="1:25">
      <c r="A439" s="53" t="s">
        <v>402</v>
      </c>
      <c r="B439" s="53" t="s">
        <v>155</v>
      </c>
      <c r="C439" s="53" t="s">
        <v>149</v>
      </c>
      <c r="D439" s="53" t="s">
        <v>149</v>
      </c>
      <c r="E439" s="54" t="s">
        <v>1181</v>
      </c>
      <c r="F439" s="55" t="s">
        <v>1182</v>
      </c>
      <c r="G439" s="54"/>
      <c r="H439" s="53" t="s">
        <v>158</v>
      </c>
      <c r="I439" s="53" t="s">
        <v>158</v>
      </c>
      <c r="J439" s="53" t="s">
        <v>176</v>
      </c>
      <c r="K439" s="53" t="s">
        <v>257</v>
      </c>
      <c r="L439" s="53" t="s">
        <v>158</v>
      </c>
      <c r="M439" s="53" t="s">
        <v>153</v>
      </c>
      <c r="N439" s="53" t="s">
        <v>158</v>
      </c>
      <c r="O439" s="53" t="s">
        <v>152</v>
      </c>
      <c r="P439" s="53" t="s">
        <v>148</v>
      </c>
      <c r="Q439" s="53" t="s">
        <v>148</v>
      </c>
      <c r="R439" s="53" t="s">
        <v>148</v>
      </c>
      <c r="S439" s="53" t="s">
        <v>153</v>
      </c>
      <c r="T439" s="53" t="s">
        <v>176</v>
      </c>
      <c r="U439" s="53" t="s">
        <v>158</v>
      </c>
      <c r="V439" s="53" t="s">
        <v>158</v>
      </c>
      <c r="W439" s="53" t="s">
        <v>152</v>
      </c>
      <c r="X439" s="53" t="s">
        <v>152</v>
      </c>
      <c r="Y439" s="53" t="s">
        <v>148</v>
      </c>
    </row>
    <row r="440" spans="1:25">
      <c r="A440" s="53" t="s">
        <v>148</v>
      </c>
      <c r="B440" s="53" t="s">
        <v>155</v>
      </c>
      <c r="C440" s="53" t="s">
        <v>149</v>
      </c>
      <c r="D440" s="53" t="s">
        <v>149</v>
      </c>
      <c r="E440" s="54" t="s">
        <v>1183</v>
      </c>
      <c r="F440" s="55" t="s">
        <v>1184</v>
      </c>
      <c r="G440" s="54"/>
      <c r="H440" s="53" t="s">
        <v>158</v>
      </c>
      <c r="I440" s="53" t="s">
        <v>158</v>
      </c>
      <c r="J440" s="53" t="s">
        <v>158</v>
      </c>
      <c r="K440" s="53" t="s">
        <v>175</v>
      </c>
      <c r="L440" s="53" t="s">
        <v>158</v>
      </c>
      <c r="M440" s="53" t="s">
        <v>152</v>
      </c>
      <c r="N440" s="53" t="s">
        <v>158</v>
      </c>
      <c r="O440" s="53" t="s">
        <v>148</v>
      </c>
      <c r="P440" s="53" t="s">
        <v>148</v>
      </c>
      <c r="Q440" s="53" t="s">
        <v>148</v>
      </c>
      <c r="R440" s="53" t="s">
        <v>148</v>
      </c>
      <c r="S440" s="53" t="s">
        <v>152</v>
      </c>
      <c r="T440" s="53" t="s">
        <v>176</v>
      </c>
      <c r="U440" s="53" t="s">
        <v>158</v>
      </c>
      <c r="V440" s="53" t="s">
        <v>158</v>
      </c>
      <c r="W440" s="53" t="s">
        <v>152</v>
      </c>
      <c r="X440" s="53" t="s">
        <v>148</v>
      </c>
      <c r="Y440" s="53" t="s">
        <v>148</v>
      </c>
    </row>
    <row r="441" spans="1:25">
      <c r="A441" s="53" t="s">
        <v>886</v>
      </c>
      <c r="B441" s="53" t="s">
        <v>155</v>
      </c>
      <c r="C441" s="53" t="s">
        <v>155</v>
      </c>
      <c r="D441" s="53" t="s">
        <v>149</v>
      </c>
      <c r="E441" s="54" t="s">
        <v>1185</v>
      </c>
      <c r="F441" s="55" t="s">
        <v>1186</v>
      </c>
      <c r="G441" s="54"/>
      <c r="H441" s="53" t="s">
        <v>158</v>
      </c>
      <c r="I441" s="53" t="s">
        <v>176</v>
      </c>
      <c r="J441" s="53" t="s">
        <v>176</v>
      </c>
      <c r="K441" s="53" t="s">
        <v>176</v>
      </c>
      <c r="L441" s="53" t="s">
        <v>148</v>
      </c>
      <c r="M441" s="53" t="s">
        <v>152</v>
      </c>
      <c r="N441" s="53" t="s">
        <v>153</v>
      </c>
      <c r="O441" s="53" t="s">
        <v>148</v>
      </c>
      <c r="P441" s="53" t="s">
        <v>148</v>
      </c>
      <c r="Q441" s="53" t="s">
        <v>148</v>
      </c>
      <c r="R441" s="53" t="s">
        <v>148</v>
      </c>
      <c r="S441" s="53" t="s">
        <v>152</v>
      </c>
      <c r="T441" s="53" t="s">
        <v>152</v>
      </c>
      <c r="U441" s="53" t="s">
        <v>176</v>
      </c>
      <c r="V441" s="53" t="s">
        <v>176</v>
      </c>
      <c r="W441" s="53" t="s">
        <v>152</v>
      </c>
      <c r="X441" s="53" t="s">
        <v>148</v>
      </c>
      <c r="Y441" s="53" t="s">
        <v>152</v>
      </c>
    </row>
    <row r="442" spans="1:25">
      <c r="A442" s="53" t="s">
        <v>148</v>
      </c>
      <c r="B442" s="53" t="s">
        <v>374</v>
      </c>
      <c r="C442" s="53" t="s">
        <v>149</v>
      </c>
      <c r="D442" s="53" t="s">
        <v>149</v>
      </c>
      <c r="E442" s="54" t="s">
        <v>1187</v>
      </c>
      <c r="F442" s="55" t="s">
        <v>1188</v>
      </c>
      <c r="G442" s="54"/>
      <c r="H442" s="53" t="s">
        <v>148</v>
      </c>
      <c r="I442" s="53" t="s">
        <v>148</v>
      </c>
      <c r="J442" s="53" t="s">
        <v>148</v>
      </c>
      <c r="K442" s="53" t="s">
        <v>148</v>
      </c>
      <c r="L442" s="53" t="s">
        <v>148</v>
      </c>
      <c r="M442" s="53" t="s">
        <v>148</v>
      </c>
      <c r="N442" s="53" t="s">
        <v>148</v>
      </c>
      <c r="O442" s="53" t="s">
        <v>148</v>
      </c>
      <c r="P442" s="53" t="s">
        <v>148</v>
      </c>
      <c r="Q442" s="53" t="s">
        <v>148</v>
      </c>
      <c r="R442" s="53" t="s">
        <v>148</v>
      </c>
      <c r="S442" s="53" t="s">
        <v>148</v>
      </c>
      <c r="T442" s="53" t="s">
        <v>148</v>
      </c>
      <c r="U442" s="53" t="s">
        <v>148</v>
      </c>
      <c r="V442" s="53" t="s">
        <v>148</v>
      </c>
      <c r="W442" s="53" t="s">
        <v>148</v>
      </c>
      <c r="X442" s="53" t="s">
        <v>148</v>
      </c>
      <c r="Y442" s="53" t="s">
        <v>148</v>
      </c>
    </row>
    <row r="443" spans="1:25">
      <c r="A443" s="53" t="s">
        <v>148</v>
      </c>
      <c r="B443" s="53" t="s">
        <v>374</v>
      </c>
      <c r="C443" s="53" t="s">
        <v>149</v>
      </c>
      <c r="D443" s="53" t="s">
        <v>149</v>
      </c>
      <c r="E443" s="54" t="s">
        <v>1189</v>
      </c>
      <c r="F443" s="55" t="s">
        <v>1190</v>
      </c>
      <c r="G443" s="54"/>
      <c r="H443" s="53" t="s">
        <v>148</v>
      </c>
      <c r="I443" s="53" t="s">
        <v>148</v>
      </c>
      <c r="J443" s="53" t="s">
        <v>148</v>
      </c>
      <c r="K443" s="53" t="s">
        <v>148</v>
      </c>
      <c r="L443" s="53" t="s">
        <v>148</v>
      </c>
      <c r="M443" s="53" t="s">
        <v>148</v>
      </c>
      <c r="N443" s="53" t="s">
        <v>148</v>
      </c>
      <c r="O443" s="53" t="s">
        <v>148</v>
      </c>
      <c r="P443" s="53" t="s">
        <v>148</v>
      </c>
      <c r="Q443" s="53" t="s">
        <v>148</v>
      </c>
      <c r="R443" s="53" t="s">
        <v>148</v>
      </c>
      <c r="S443" s="53" t="s">
        <v>148</v>
      </c>
      <c r="T443" s="53" t="s">
        <v>148</v>
      </c>
      <c r="U443" s="53" t="s">
        <v>148</v>
      </c>
      <c r="V443" s="53" t="s">
        <v>148</v>
      </c>
      <c r="W443" s="53" t="s">
        <v>148</v>
      </c>
      <c r="X443" s="53" t="s">
        <v>148</v>
      </c>
      <c r="Y443" s="53" t="s">
        <v>148</v>
      </c>
    </row>
    <row r="444" spans="1:25">
      <c r="A444" s="53" t="s">
        <v>394</v>
      </c>
      <c r="B444" s="53" t="s">
        <v>374</v>
      </c>
      <c r="C444" s="53" t="s">
        <v>149</v>
      </c>
      <c r="D444" s="53" t="s">
        <v>149</v>
      </c>
      <c r="E444" s="54" t="s">
        <v>1191</v>
      </c>
      <c r="F444" s="55" t="s">
        <v>1192</v>
      </c>
      <c r="G444" s="54"/>
      <c r="H444" s="53" t="s">
        <v>152</v>
      </c>
      <c r="I444" s="53" t="s">
        <v>152</v>
      </c>
      <c r="J444" s="53" t="s">
        <v>152</v>
      </c>
      <c r="K444" s="53" t="s">
        <v>152</v>
      </c>
      <c r="L444" s="53" t="s">
        <v>152</v>
      </c>
      <c r="M444" s="53" t="s">
        <v>152</v>
      </c>
      <c r="N444" s="53" t="s">
        <v>152</v>
      </c>
      <c r="O444" s="53" t="s">
        <v>152</v>
      </c>
      <c r="P444" s="53" t="s">
        <v>148</v>
      </c>
      <c r="Q444" s="53" t="s">
        <v>148</v>
      </c>
      <c r="R444" s="53" t="s">
        <v>148</v>
      </c>
      <c r="S444" s="53" t="s">
        <v>152</v>
      </c>
      <c r="T444" s="53" t="s">
        <v>152</v>
      </c>
      <c r="U444" s="53" t="s">
        <v>152</v>
      </c>
      <c r="V444" s="53" t="s">
        <v>152</v>
      </c>
      <c r="W444" s="53" t="s">
        <v>152</v>
      </c>
      <c r="X444" s="53" t="s">
        <v>152</v>
      </c>
      <c r="Y444" s="53" t="s">
        <v>148</v>
      </c>
    </row>
    <row r="445" spans="1:25">
      <c r="A445" s="53" t="s">
        <v>627</v>
      </c>
      <c r="B445" s="53" t="s">
        <v>155</v>
      </c>
      <c r="C445" s="53" t="s">
        <v>149</v>
      </c>
      <c r="D445" s="53" t="s">
        <v>149</v>
      </c>
      <c r="E445" s="54" t="s">
        <v>1193</v>
      </c>
      <c r="F445" s="55" t="s">
        <v>1194</v>
      </c>
      <c r="G445" s="54"/>
      <c r="H445" s="53" t="s">
        <v>152</v>
      </c>
      <c r="I445" s="53" t="s">
        <v>152</v>
      </c>
      <c r="J445" s="53" t="s">
        <v>152</v>
      </c>
      <c r="K445" s="53" t="s">
        <v>152</v>
      </c>
      <c r="L445" s="53" t="s">
        <v>152</v>
      </c>
      <c r="M445" s="53" t="s">
        <v>152</v>
      </c>
      <c r="N445" s="53" t="s">
        <v>152</v>
      </c>
      <c r="O445" s="53" t="s">
        <v>152</v>
      </c>
      <c r="P445" s="53" t="s">
        <v>148</v>
      </c>
      <c r="Q445" s="53" t="s">
        <v>148</v>
      </c>
      <c r="R445" s="53" t="s">
        <v>148</v>
      </c>
      <c r="S445" s="53" t="s">
        <v>152</v>
      </c>
      <c r="T445" s="53" t="s">
        <v>152</v>
      </c>
      <c r="U445" s="53" t="s">
        <v>152</v>
      </c>
      <c r="V445" s="53" t="s">
        <v>152</v>
      </c>
      <c r="W445" s="53" t="s">
        <v>152</v>
      </c>
      <c r="X445" s="53" t="s">
        <v>152</v>
      </c>
      <c r="Y445" s="53" t="s">
        <v>148</v>
      </c>
    </row>
    <row r="446" spans="1:25">
      <c r="A446" s="53" t="s">
        <v>721</v>
      </c>
      <c r="B446" s="53" t="s">
        <v>155</v>
      </c>
      <c r="C446" s="53" t="s">
        <v>155</v>
      </c>
      <c r="D446" s="53" t="s">
        <v>149</v>
      </c>
      <c r="E446" s="54" t="s">
        <v>1195</v>
      </c>
      <c r="F446" s="55" t="s">
        <v>1196</v>
      </c>
      <c r="G446" s="54"/>
      <c r="H446" s="53" t="s">
        <v>152</v>
      </c>
      <c r="I446" s="53" t="s">
        <v>152</v>
      </c>
      <c r="J446" s="53" t="s">
        <v>152</v>
      </c>
      <c r="K446" s="53" t="s">
        <v>152</v>
      </c>
      <c r="L446" s="53" t="s">
        <v>152</v>
      </c>
      <c r="M446" s="53" t="s">
        <v>152</v>
      </c>
      <c r="N446" s="53" t="s">
        <v>152</v>
      </c>
      <c r="O446" s="53" t="s">
        <v>152</v>
      </c>
      <c r="P446" s="53" t="s">
        <v>148</v>
      </c>
      <c r="Q446" s="53" t="s">
        <v>148</v>
      </c>
      <c r="R446" s="53" t="s">
        <v>148</v>
      </c>
      <c r="S446" s="53" t="s">
        <v>152</v>
      </c>
      <c r="T446" s="53" t="s">
        <v>152</v>
      </c>
      <c r="U446" s="53" t="s">
        <v>152</v>
      </c>
      <c r="V446" s="53" t="s">
        <v>152</v>
      </c>
      <c r="W446" s="53" t="s">
        <v>152</v>
      </c>
      <c r="X446" s="53" t="s">
        <v>152</v>
      </c>
      <c r="Y446" s="53" t="s">
        <v>152</v>
      </c>
    </row>
    <row r="447" spans="1:25">
      <c r="A447" s="53" t="s">
        <v>278</v>
      </c>
      <c r="B447" s="53" t="s">
        <v>149</v>
      </c>
      <c r="C447" s="53" t="s">
        <v>155</v>
      </c>
      <c r="D447" s="53" t="s">
        <v>149</v>
      </c>
      <c r="E447" s="54" t="s">
        <v>1197</v>
      </c>
      <c r="F447" s="55" t="s">
        <v>1198</v>
      </c>
      <c r="G447" s="54"/>
      <c r="H447" s="53" t="s">
        <v>158</v>
      </c>
      <c r="I447" s="53" t="s">
        <v>158</v>
      </c>
      <c r="J447" s="53" t="s">
        <v>176</v>
      </c>
      <c r="K447" s="53" t="s">
        <v>176</v>
      </c>
      <c r="L447" s="53" t="s">
        <v>176</v>
      </c>
      <c r="M447" s="53" t="s">
        <v>152</v>
      </c>
      <c r="N447" s="53" t="s">
        <v>153</v>
      </c>
      <c r="O447" s="53" t="s">
        <v>176</v>
      </c>
      <c r="P447" s="53" t="s">
        <v>148</v>
      </c>
      <c r="Q447" s="53" t="s">
        <v>148</v>
      </c>
      <c r="R447" s="53" t="s">
        <v>148</v>
      </c>
      <c r="S447" s="53" t="s">
        <v>152</v>
      </c>
      <c r="T447" s="53" t="s">
        <v>152</v>
      </c>
      <c r="U447" s="53" t="s">
        <v>176</v>
      </c>
      <c r="V447" s="53" t="s">
        <v>176</v>
      </c>
      <c r="W447" s="53" t="s">
        <v>152</v>
      </c>
      <c r="X447" s="53" t="s">
        <v>152</v>
      </c>
      <c r="Y447" s="53" t="s">
        <v>152</v>
      </c>
    </row>
    <row r="448" spans="1:25">
      <c r="A448" s="53" t="s">
        <v>267</v>
      </c>
      <c r="B448" s="53" t="s">
        <v>374</v>
      </c>
      <c r="C448" s="53" t="s">
        <v>149</v>
      </c>
      <c r="D448" s="53" t="s">
        <v>149</v>
      </c>
      <c r="E448" s="54" t="s">
        <v>1199</v>
      </c>
      <c r="F448" s="55" t="s">
        <v>1200</v>
      </c>
      <c r="G448" s="54"/>
      <c r="H448" s="53" t="s">
        <v>176</v>
      </c>
      <c r="I448" s="53" t="s">
        <v>176</v>
      </c>
      <c r="J448" s="53" t="s">
        <v>152</v>
      </c>
      <c r="K448" s="53" t="s">
        <v>152</v>
      </c>
      <c r="L448" s="53" t="s">
        <v>158</v>
      </c>
      <c r="M448" s="53" t="s">
        <v>152</v>
      </c>
      <c r="N448" s="53" t="s">
        <v>152</v>
      </c>
      <c r="O448" s="53" t="s">
        <v>153</v>
      </c>
      <c r="P448" s="53" t="s">
        <v>148</v>
      </c>
      <c r="Q448" s="53" t="s">
        <v>158</v>
      </c>
      <c r="R448" s="53" t="s">
        <v>148</v>
      </c>
      <c r="S448" s="53" t="s">
        <v>152</v>
      </c>
      <c r="T448" s="53" t="s">
        <v>176</v>
      </c>
      <c r="U448" s="53" t="s">
        <v>152</v>
      </c>
      <c r="V448" s="53" t="s">
        <v>152</v>
      </c>
      <c r="W448" s="53" t="s">
        <v>152</v>
      </c>
      <c r="X448" s="53" t="s">
        <v>152</v>
      </c>
      <c r="Y448" s="53" t="s">
        <v>152</v>
      </c>
    </row>
    <row r="449" spans="1:25">
      <c r="A449" s="53" t="s">
        <v>415</v>
      </c>
      <c r="B449" s="53" t="s">
        <v>149</v>
      </c>
      <c r="C449" s="53" t="s">
        <v>155</v>
      </c>
      <c r="D449" s="53" t="s">
        <v>149</v>
      </c>
      <c r="E449" s="54" t="s">
        <v>1201</v>
      </c>
      <c r="F449" s="55" t="s">
        <v>1202</v>
      </c>
      <c r="G449" s="54"/>
      <c r="H449" s="53" t="s">
        <v>158</v>
      </c>
      <c r="I449" s="53" t="s">
        <v>158</v>
      </c>
      <c r="J449" s="53" t="s">
        <v>158</v>
      </c>
      <c r="K449" s="53" t="s">
        <v>175</v>
      </c>
      <c r="L449" s="53" t="s">
        <v>158</v>
      </c>
      <c r="M449" s="53" t="s">
        <v>153</v>
      </c>
      <c r="N449" s="53" t="s">
        <v>158</v>
      </c>
      <c r="O449" s="53" t="s">
        <v>152</v>
      </c>
      <c r="P449" s="53" t="s">
        <v>148</v>
      </c>
      <c r="Q449" s="53" t="s">
        <v>148</v>
      </c>
      <c r="R449" s="53" t="s">
        <v>148</v>
      </c>
      <c r="S449" s="53" t="s">
        <v>153</v>
      </c>
      <c r="T449" s="53" t="s">
        <v>158</v>
      </c>
      <c r="U449" s="53" t="s">
        <v>158</v>
      </c>
      <c r="V449" s="53" t="s">
        <v>158</v>
      </c>
      <c r="W449" s="53" t="s">
        <v>152</v>
      </c>
      <c r="X449" s="53" t="s">
        <v>152</v>
      </c>
      <c r="Y449" s="53" t="s">
        <v>152</v>
      </c>
    </row>
    <row r="450" spans="1:25">
      <c r="A450" s="53" t="s">
        <v>689</v>
      </c>
      <c r="B450" s="53" t="s">
        <v>155</v>
      </c>
      <c r="C450" s="53" t="s">
        <v>149</v>
      </c>
      <c r="D450" s="53" t="s">
        <v>149</v>
      </c>
      <c r="E450" s="54" t="s">
        <v>1203</v>
      </c>
      <c r="F450" s="55" t="s">
        <v>1204</v>
      </c>
      <c r="G450" s="54"/>
      <c r="H450" s="53" t="s">
        <v>158</v>
      </c>
      <c r="I450" s="53" t="s">
        <v>158</v>
      </c>
      <c r="J450" s="53" t="s">
        <v>176</v>
      </c>
      <c r="K450" s="53" t="s">
        <v>176</v>
      </c>
      <c r="L450" s="53" t="s">
        <v>158</v>
      </c>
      <c r="M450" s="53" t="s">
        <v>152</v>
      </c>
      <c r="N450" s="53" t="s">
        <v>176</v>
      </c>
      <c r="O450" s="53" t="s">
        <v>176</v>
      </c>
      <c r="P450" s="53" t="s">
        <v>148</v>
      </c>
      <c r="Q450" s="53" t="s">
        <v>148</v>
      </c>
      <c r="R450" s="53" t="s">
        <v>148</v>
      </c>
      <c r="S450" s="53" t="s">
        <v>153</v>
      </c>
      <c r="T450" s="53" t="s">
        <v>153</v>
      </c>
      <c r="U450" s="53" t="s">
        <v>176</v>
      </c>
      <c r="V450" s="53" t="s">
        <v>158</v>
      </c>
      <c r="W450" s="53" t="s">
        <v>152</v>
      </c>
      <c r="X450" s="53" t="s">
        <v>148</v>
      </c>
      <c r="Y450" s="53" t="s">
        <v>148</v>
      </c>
    </row>
    <row r="451" spans="1:25">
      <c r="A451" s="53" t="s">
        <v>402</v>
      </c>
      <c r="B451" s="53" t="s">
        <v>149</v>
      </c>
      <c r="C451" s="53" t="s">
        <v>155</v>
      </c>
      <c r="D451" s="53" t="s">
        <v>149</v>
      </c>
      <c r="E451" s="54" t="s">
        <v>1205</v>
      </c>
      <c r="F451" s="55" t="s">
        <v>1206</v>
      </c>
      <c r="G451" s="54"/>
      <c r="H451" s="53" t="s">
        <v>158</v>
      </c>
      <c r="I451" s="53" t="s">
        <v>158</v>
      </c>
      <c r="J451" s="53" t="s">
        <v>158</v>
      </c>
      <c r="K451" s="53" t="s">
        <v>176</v>
      </c>
      <c r="L451" s="53" t="s">
        <v>158</v>
      </c>
      <c r="M451" s="53" t="s">
        <v>153</v>
      </c>
      <c r="N451" s="53" t="s">
        <v>158</v>
      </c>
      <c r="O451" s="53" t="s">
        <v>158</v>
      </c>
      <c r="P451" s="53" t="s">
        <v>148</v>
      </c>
      <c r="Q451" s="53" t="s">
        <v>148</v>
      </c>
      <c r="R451" s="53" t="s">
        <v>148</v>
      </c>
      <c r="S451" s="53" t="s">
        <v>153</v>
      </c>
      <c r="T451" s="53" t="s">
        <v>176</v>
      </c>
      <c r="U451" s="53" t="s">
        <v>158</v>
      </c>
      <c r="V451" s="53" t="s">
        <v>158</v>
      </c>
      <c r="W451" s="53" t="s">
        <v>152</v>
      </c>
      <c r="X451" s="53" t="s">
        <v>152</v>
      </c>
      <c r="Y451" s="53" t="s">
        <v>148</v>
      </c>
    </row>
    <row r="452" spans="1:25">
      <c r="A452" s="53" t="s">
        <v>347</v>
      </c>
      <c r="B452" s="53" t="s">
        <v>155</v>
      </c>
      <c r="C452" s="53" t="s">
        <v>149</v>
      </c>
      <c r="D452" s="53" t="s">
        <v>149</v>
      </c>
      <c r="E452" s="54" t="s">
        <v>1207</v>
      </c>
      <c r="F452" s="55" t="s">
        <v>1208</v>
      </c>
      <c r="G452" s="54"/>
      <c r="H452" s="53" t="s">
        <v>158</v>
      </c>
      <c r="I452" s="53" t="s">
        <v>158</v>
      </c>
      <c r="J452" s="53" t="s">
        <v>176</v>
      </c>
      <c r="K452" s="53" t="s">
        <v>176</v>
      </c>
      <c r="L452" s="53" t="s">
        <v>158</v>
      </c>
      <c r="M452" s="53" t="s">
        <v>153</v>
      </c>
      <c r="N452" s="53" t="s">
        <v>158</v>
      </c>
      <c r="O452" s="53" t="s">
        <v>148</v>
      </c>
      <c r="P452" s="53" t="s">
        <v>148</v>
      </c>
      <c r="Q452" s="53" t="s">
        <v>148</v>
      </c>
      <c r="R452" s="53" t="s">
        <v>148</v>
      </c>
      <c r="S452" s="53" t="s">
        <v>153</v>
      </c>
      <c r="T452" s="53" t="s">
        <v>158</v>
      </c>
      <c r="U452" s="53" t="s">
        <v>158</v>
      </c>
      <c r="V452" s="53" t="s">
        <v>158</v>
      </c>
      <c r="W452" s="53" t="s">
        <v>152</v>
      </c>
      <c r="X452" s="53" t="s">
        <v>152</v>
      </c>
      <c r="Y452" s="53" t="s">
        <v>152</v>
      </c>
    </row>
    <row r="453" spans="1:25">
      <c r="A453" s="53" t="s">
        <v>1209</v>
      </c>
      <c r="B453" s="53" t="s">
        <v>155</v>
      </c>
      <c r="C453" s="53" t="s">
        <v>149</v>
      </c>
      <c r="D453" s="53" t="s">
        <v>149</v>
      </c>
      <c r="E453" s="54" t="s">
        <v>1210</v>
      </c>
      <c r="F453" s="55" t="s">
        <v>1211</v>
      </c>
      <c r="G453" s="54"/>
      <c r="H453" s="53" t="s">
        <v>152</v>
      </c>
      <c r="I453" s="53" t="s">
        <v>152</v>
      </c>
      <c r="J453" s="53" t="s">
        <v>152</v>
      </c>
      <c r="K453" s="53" t="s">
        <v>152</v>
      </c>
      <c r="L453" s="53" t="s">
        <v>152</v>
      </c>
      <c r="M453" s="53" t="s">
        <v>152</v>
      </c>
      <c r="N453" s="53" t="s">
        <v>152</v>
      </c>
      <c r="O453" s="53" t="s">
        <v>152</v>
      </c>
      <c r="P453" s="53" t="s">
        <v>148</v>
      </c>
      <c r="Q453" s="53" t="s">
        <v>148</v>
      </c>
      <c r="R453" s="53" t="s">
        <v>148</v>
      </c>
      <c r="S453" s="53" t="s">
        <v>152</v>
      </c>
      <c r="T453" s="53" t="s">
        <v>152</v>
      </c>
      <c r="U453" s="53" t="s">
        <v>152</v>
      </c>
      <c r="V453" s="53" t="s">
        <v>152</v>
      </c>
      <c r="W453" s="53" t="s">
        <v>152</v>
      </c>
      <c r="X453" s="53" t="s">
        <v>152</v>
      </c>
      <c r="Y453" s="53" t="s">
        <v>148</v>
      </c>
    </row>
    <row r="454" spans="1:25">
      <c r="A454" s="53" t="s">
        <v>953</v>
      </c>
      <c r="B454" s="53" t="s">
        <v>155</v>
      </c>
      <c r="C454" s="53" t="s">
        <v>149</v>
      </c>
      <c r="D454" s="53" t="s">
        <v>149</v>
      </c>
      <c r="E454" s="54" t="s">
        <v>1212</v>
      </c>
      <c r="F454" s="55" t="s">
        <v>1213</v>
      </c>
      <c r="G454" s="54"/>
      <c r="H454" s="53" t="s">
        <v>158</v>
      </c>
      <c r="I454" s="53" t="s">
        <v>158</v>
      </c>
      <c r="J454" s="53" t="s">
        <v>158</v>
      </c>
      <c r="K454" s="53" t="s">
        <v>176</v>
      </c>
      <c r="L454" s="53" t="s">
        <v>158</v>
      </c>
      <c r="M454" s="53" t="s">
        <v>176</v>
      </c>
      <c r="N454" s="53" t="s">
        <v>158</v>
      </c>
      <c r="O454" s="53" t="s">
        <v>148</v>
      </c>
      <c r="P454" s="53" t="s">
        <v>148</v>
      </c>
      <c r="Q454" s="53" t="s">
        <v>148</v>
      </c>
      <c r="R454" s="53" t="s">
        <v>148</v>
      </c>
      <c r="S454" s="53" t="s">
        <v>176</v>
      </c>
      <c r="T454" s="53" t="s">
        <v>158</v>
      </c>
      <c r="U454" s="53" t="s">
        <v>158</v>
      </c>
      <c r="V454" s="53" t="s">
        <v>158</v>
      </c>
      <c r="W454" s="53" t="s">
        <v>148</v>
      </c>
      <c r="X454" s="53" t="s">
        <v>152</v>
      </c>
      <c r="Y454" s="53" t="s">
        <v>158</v>
      </c>
    </row>
    <row r="455" spans="1:25">
      <c r="A455" s="53" t="s">
        <v>192</v>
      </c>
      <c r="B455" s="53" t="s">
        <v>155</v>
      </c>
      <c r="C455" s="53" t="s">
        <v>149</v>
      </c>
      <c r="D455" s="53" t="s">
        <v>149</v>
      </c>
      <c r="E455" s="54" t="s">
        <v>1214</v>
      </c>
      <c r="F455" s="55" t="s">
        <v>1215</v>
      </c>
      <c r="G455" s="54"/>
      <c r="H455" s="53" t="s">
        <v>152</v>
      </c>
      <c r="I455" s="53" t="s">
        <v>152</v>
      </c>
      <c r="J455" s="53" t="s">
        <v>152</v>
      </c>
      <c r="K455" s="53" t="s">
        <v>152</v>
      </c>
      <c r="L455" s="53" t="s">
        <v>152</v>
      </c>
      <c r="M455" s="53" t="s">
        <v>152</v>
      </c>
      <c r="N455" s="53" t="s">
        <v>152</v>
      </c>
      <c r="O455" s="53" t="s">
        <v>152</v>
      </c>
      <c r="P455" s="53" t="s">
        <v>148</v>
      </c>
      <c r="Q455" s="53" t="s">
        <v>148</v>
      </c>
      <c r="R455" s="53" t="s">
        <v>148</v>
      </c>
      <c r="S455" s="53" t="s">
        <v>152</v>
      </c>
      <c r="T455" s="53" t="s">
        <v>152</v>
      </c>
      <c r="U455" s="53" t="s">
        <v>152</v>
      </c>
      <c r="V455" s="53" t="s">
        <v>152</v>
      </c>
      <c r="W455" s="53" t="s">
        <v>152</v>
      </c>
      <c r="X455" s="53" t="s">
        <v>152</v>
      </c>
      <c r="Y455" s="53" t="s">
        <v>152</v>
      </c>
    </row>
    <row r="456" spans="1:25">
      <c r="A456" s="53" t="s">
        <v>204</v>
      </c>
      <c r="B456" s="53" t="s">
        <v>155</v>
      </c>
      <c r="C456" s="53" t="s">
        <v>149</v>
      </c>
      <c r="D456" s="53" t="s">
        <v>149</v>
      </c>
      <c r="E456" s="54" t="s">
        <v>1216</v>
      </c>
      <c r="F456" s="55" t="s">
        <v>1217</v>
      </c>
      <c r="G456" s="54"/>
      <c r="H456" s="53" t="s">
        <v>257</v>
      </c>
      <c r="I456" s="53" t="s">
        <v>153</v>
      </c>
      <c r="J456" s="53" t="s">
        <v>152</v>
      </c>
      <c r="K456" s="53" t="s">
        <v>152</v>
      </c>
      <c r="L456" s="53" t="s">
        <v>158</v>
      </c>
      <c r="M456" s="53" t="s">
        <v>176</v>
      </c>
      <c r="N456" s="53" t="s">
        <v>176</v>
      </c>
      <c r="O456" s="53" t="s">
        <v>152</v>
      </c>
      <c r="P456" s="53" t="s">
        <v>148</v>
      </c>
      <c r="Q456" s="53" t="s">
        <v>148</v>
      </c>
      <c r="R456" s="53" t="s">
        <v>148</v>
      </c>
      <c r="S456" s="53" t="s">
        <v>152</v>
      </c>
      <c r="T456" s="53" t="s">
        <v>176</v>
      </c>
      <c r="U456" s="53" t="s">
        <v>153</v>
      </c>
      <c r="V456" s="53" t="s">
        <v>176</v>
      </c>
      <c r="W456" s="53" t="s">
        <v>152</v>
      </c>
      <c r="X456" s="53" t="s">
        <v>152</v>
      </c>
      <c r="Y456" s="53" t="s">
        <v>148</v>
      </c>
    </row>
    <row r="457" spans="1:25">
      <c r="A457" s="53" t="s">
        <v>953</v>
      </c>
      <c r="B457" s="53" t="s">
        <v>155</v>
      </c>
      <c r="C457" s="53" t="s">
        <v>149</v>
      </c>
      <c r="D457" s="53" t="s">
        <v>149</v>
      </c>
      <c r="E457" s="54" t="s">
        <v>1218</v>
      </c>
      <c r="F457" s="55" t="s">
        <v>1219</v>
      </c>
      <c r="G457" s="54"/>
      <c r="H457" s="53" t="s">
        <v>158</v>
      </c>
      <c r="I457" s="53" t="s">
        <v>158</v>
      </c>
      <c r="J457" s="53" t="s">
        <v>176</v>
      </c>
      <c r="K457" s="53" t="s">
        <v>176</v>
      </c>
      <c r="L457" s="53" t="s">
        <v>158</v>
      </c>
      <c r="M457" s="53" t="s">
        <v>153</v>
      </c>
      <c r="N457" s="53" t="s">
        <v>158</v>
      </c>
      <c r="O457" s="53" t="s">
        <v>176</v>
      </c>
      <c r="P457" s="53" t="s">
        <v>148</v>
      </c>
      <c r="Q457" s="53" t="s">
        <v>148</v>
      </c>
      <c r="R457" s="53" t="s">
        <v>148</v>
      </c>
      <c r="S457" s="53" t="s">
        <v>153</v>
      </c>
      <c r="T457" s="53" t="s">
        <v>176</v>
      </c>
      <c r="U457" s="53" t="s">
        <v>176</v>
      </c>
      <c r="V457" s="53" t="s">
        <v>158</v>
      </c>
      <c r="W457" s="53" t="s">
        <v>152</v>
      </c>
      <c r="X457" s="53" t="s">
        <v>158</v>
      </c>
      <c r="Y457" s="53" t="s">
        <v>152</v>
      </c>
    </row>
    <row r="458" spans="1:25">
      <c r="A458" s="53" t="s">
        <v>350</v>
      </c>
      <c r="B458" s="53" t="s">
        <v>155</v>
      </c>
      <c r="C458" s="53" t="s">
        <v>149</v>
      </c>
      <c r="D458" s="53" t="s">
        <v>149</v>
      </c>
      <c r="E458" s="54" t="s">
        <v>1220</v>
      </c>
      <c r="F458" s="55" t="s">
        <v>1221</v>
      </c>
      <c r="G458" s="54"/>
      <c r="H458" s="53" t="s">
        <v>152</v>
      </c>
      <c r="I458" s="53" t="s">
        <v>152</v>
      </c>
      <c r="J458" s="53" t="s">
        <v>152</v>
      </c>
      <c r="K458" s="53" t="s">
        <v>152</v>
      </c>
      <c r="L458" s="53" t="s">
        <v>152</v>
      </c>
      <c r="M458" s="53" t="s">
        <v>152</v>
      </c>
      <c r="N458" s="53" t="s">
        <v>152</v>
      </c>
      <c r="O458" s="53" t="s">
        <v>152</v>
      </c>
      <c r="P458" s="53" t="s">
        <v>148</v>
      </c>
      <c r="Q458" s="53" t="s">
        <v>148</v>
      </c>
      <c r="R458" s="53" t="s">
        <v>148</v>
      </c>
      <c r="S458" s="53" t="s">
        <v>152</v>
      </c>
      <c r="T458" s="53" t="s">
        <v>152</v>
      </c>
      <c r="U458" s="53" t="s">
        <v>152</v>
      </c>
      <c r="V458" s="53" t="s">
        <v>152</v>
      </c>
      <c r="W458" s="53" t="s">
        <v>152</v>
      </c>
      <c r="X458" s="53" t="s">
        <v>152</v>
      </c>
      <c r="Y458" s="53" t="s">
        <v>152</v>
      </c>
    </row>
    <row r="459" spans="1:25">
      <c r="A459" s="53" t="s">
        <v>1222</v>
      </c>
      <c r="B459" s="53" t="s">
        <v>374</v>
      </c>
      <c r="C459" s="53" t="s">
        <v>149</v>
      </c>
      <c r="D459" s="53" t="s">
        <v>149</v>
      </c>
      <c r="E459" s="54" t="s">
        <v>1223</v>
      </c>
      <c r="F459" s="55" t="s">
        <v>1224</v>
      </c>
      <c r="G459" s="54"/>
      <c r="H459" s="53" t="s">
        <v>152</v>
      </c>
      <c r="I459" s="53" t="s">
        <v>152</v>
      </c>
      <c r="J459" s="53" t="s">
        <v>152</v>
      </c>
      <c r="K459" s="53" t="s">
        <v>152</v>
      </c>
      <c r="L459" s="53" t="s">
        <v>152</v>
      </c>
      <c r="M459" s="53" t="s">
        <v>152</v>
      </c>
      <c r="N459" s="53" t="s">
        <v>152</v>
      </c>
      <c r="O459" s="53" t="s">
        <v>152</v>
      </c>
      <c r="P459" s="53" t="s">
        <v>148</v>
      </c>
      <c r="Q459" s="53" t="s">
        <v>148</v>
      </c>
      <c r="R459" s="53" t="s">
        <v>148</v>
      </c>
      <c r="S459" s="53" t="s">
        <v>152</v>
      </c>
      <c r="T459" s="53" t="s">
        <v>152</v>
      </c>
      <c r="U459" s="53" t="s">
        <v>152</v>
      </c>
      <c r="V459" s="53" t="s">
        <v>152</v>
      </c>
      <c r="W459" s="53" t="s">
        <v>152</v>
      </c>
      <c r="X459" s="53" t="s">
        <v>152</v>
      </c>
      <c r="Y459" s="53" t="s">
        <v>148</v>
      </c>
    </row>
    <row r="460" spans="1:25">
      <c r="A460" s="53" t="s">
        <v>714</v>
      </c>
      <c r="B460" s="53" t="s">
        <v>155</v>
      </c>
      <c r="C460" s="53" t="s">
        <v>149</v>
      </c>
      <c r="D460" s="53" t="s">
        <v>149</v>
      </c>
      <c r="E460" s="54" t="s">
        <v>1225</v>
      </c>
      <c r="F460" s="55" t="s">
        <v>1226</v>
      </c>
      <c r="G460" s="54"/>
      <c r="H460" s="53" t="s">
        <v>158</v>
      </c>
      <c r="I460" s="53" t="s">
        <v>158</v>
      </c>
      <c r="J460" s="53" t="s">
        <v>176</v>
      </c>
      <c r="K460" s="53" t="s">
        <v>176</v>
      </c>
      <c r="L460" s="53" t="s">
        <v>158</v>
      </c>
      <c r="M460" s="53" t="s">
        <v>152</v>
      </c>
      <c r="N460" s="53" t="s">
        <v>158</v>
      </c>
      <c r="O460" s="53" t="s">
        <v>158</v>
      </c>
      <c r="P460" s="53" t="s">
        <v>148</v>
      </c>
      <c r="Q460" s="53" t="s">
        <v>148</v>
      </c>
      <c r="R460" s="53" t="s">
        <v>148</v>
      </c>
      <c r="S460" s="53" t="s">
        <v>152</v>
      </c>
      <c r="T460" s="53" t="s">
        <v>176</v>
      </c>
      <c r="U460" s="53" t="s">
        <v>158</v>
      </c>
      <c r="V460" s="53" t="s">
        <v>158</v>
      </c>
      <c r="W460" s="53" t="s">
        <v>153</v>
      </c>
      <c r="X460" s="53" t="s">
        <v>148</v>
      </c>
      <c r="Y460" s="53" t="s">
        <v>152</v>
      </c>
    </row>
    <row r="461" spans="1:25">
      <c r="A461" s="53" t="s">
        <v>204</v>
      </c>
      <c r="B461" s="53" t="s">
        <v>374</v>
      </c>
      <c r="C461" s="53" t="s">
        <v>149</v>
      </c>
      <c r="D461" s="53" t="s">
        <v>149</v>
      </c>
      <c r="E461" s="54" t="s">
        <v>1227</v>
      </c>
      <c r="F461" s="55" t="s">
        <v>1228</v>
      </c>
      <c r="G461" s="54"/>
      <c r="H461" s="53" t="s">
        <v>152</v>
      </c>
      <c r="I461" s="53" t="s">
        <v>152</v>
      </c>
      <c r="J461" s="53" t="s">
        <v>152</v>
      </c>
      <c r="K461" s="53" t="s">
        <v>152</v>
      </c>
      <c r="L461" s="53" t="s">
        <v>153</v>
      </c>
      <c r="M461" s="53" t="s">
        <v>152</v>
      </c>
      <c r="N461" s="53" t="s">
        <v>153</v>
      </c>
      <c r="O461" s="53" t="s">
        <v>152</v>
      </c>
      <c r="P461" s="53" t="s">
        <v>148</v>
      </c>
      <c r="Q461" s="53" t="s">
        <v>148</v>
      </c>
      <c r="R461" s="53" t="s">
        <v>148</v>
      </c>
      <c r="S461" s="53" t="s">
        <v>152</v>
      </c>
      <c r="T461" s="53" t="s">
        <v>152</v>
      </c>
      <c r="U461" s="53" t="s">
        <v>152</v>
      </c>
      <c r="V461" s="53" t="s">
        <v>152</v>
      </c>
      <c r="W461" s="53" t="s">
        <v>152</v>
      </c>
      <c r="X461" s="53" t="s">
        <v>148</v>
      </c>
      <c r="Y461" s="53" t="s">
        <v>148</v>
      </c>
    </row>
    <row r="462" spans="1:25">
      <c r="A462" s="53" t="s">
        <v>196</v>
      </c>
      <c r="B462" s="53" t="s">
        <v>155</v>
      </c>
      <c r="C462" s="53" t="s">
        <v>155</v>
      </c>
      <c r="D462" s="53" t="s">
        <v>149</v>
      </c>
      <c r="E462" s="54" t="s">
        <v>1229</v>
      </c>
      <c r="F462" s="55" t="s">
        <v>1230</v>
      </c>
      <c r="G462" s="54"/>
      <c r="H462" s="53" t="s">
        <v>158</v>
      </c>
      <c r="I462" s="53" t="s">
        <v>176</v>
      </c>
      <c r="J462" s="53" t="s">
        <v>176</v>
      </c>
      <c r="K462" s="53" t="s">
        <v>153</v>
      </c>
      <c r="L462" s="53" t="s">
        <v>158</v>
      </c>
      <c r="M462" s="53" t="s">
        <v>153</v>
      </c>
      <c r="N462" s="53" t="s">
        <v>176</v>
      </c>
      <c r="O462" s="53" t="s">
        <v>152</v>
      </c>
      <c r="P462" s="53" t="s">
        <v>148</v>
      </c>
      <c r="Q462" s="53" t="s">
        <v>148</v>
      </c>
      <c r="R462" s="53" t="s">
        <v>148</v>
      </c>
      <c r="S462" s="53" t="s">
        <v>153</v>
      </c>
      <c r="T462" s="53" t="s">
        <v>176</v>
      </c>
      <c r="U462" s="53" t="s">
        <v>158</v>
      </c>
      <c r="V462" s="53" t="s">
        <v>158</v>
      </c>
      <c r="W462" s="53" t="s">
        <v>152</v>
      </c>
      <c r="X462" s="53" t="s">
        <v>152</v>
      </c>
      <c r="Y462" s="53" t="s">
        <v>152</v>
      </c>
    </row>
    <row r="463" spans="1:25">
      <c r="A463" s="53" t="s">
        <v>316</v>
      </c>
      <c r="B463" s="53" t="s">
        <v>149</v>
      </c>
      <c r="C463" s="53" t="s">
        <v>155</v>
      </c>
      <c r="D463" s="53" t="s">
        <v>149</v>
      </c>
      <c r="E463" s="54" t="s">
        <v>1231</v>
      </c>
      <c r="F463" s="55" t="s">
        <v>1232</v>
      </c>
      <c r="G463" s="54"/>
      <c r="H463" s="53" t="s">
        <v>158</v>
      </c>
      <c r="I463" s="53" t="s">
        <v>158</v>
      </c>
      <c r="J463" s="53" t="s">
        <v>158</v>
      </c>
      <c r="K463" s="53" t="s">
        <v>175</v>
      </c>
      <c r="L463" s="53" t="s">
        <v>158</v>
      </c>
      <c r="M463" s="53" t="s">
        <v>152</v>
      </c>
      <c r="N463" s="53" t="s">
        <v>158</v>
      </c>
      <c r="O463" s="53" t="s">
        <v>153</v>
      </c>
      <c r="P463" s="53" t="s">
        <v>148</v>
      </c>
      <c r="Q463" s="53" t="s">
        <v>148</v>
      </c>
      <c r="R463" s="53" t="s">
        <v>148</v>
      </c>
      <c r="S463" s="53" t="s">
        <v>152</v>
      </c>
      <c r="T463" s="53" t="s">
        <v>158</v>
      </c>
      <c r="U463" s="53" t="s">
        <v>158</v>
      </c>
      <c r="V463" s="53" t="s">
        <v>158</v>
      </c>
      <c r="W463" s="53" t="s">
        <v>152</v>
      </c>
      <c r="X463" s="53" t="s">
        <v>152</v>
      </c>
      <c r="Y463" s="53" t="s">
        <v>158</v>
      </c>
    </row>
    <row r="464" spans="1:25">
      <c r="A464" s="53" t="s">
        <v>529</v>
      </c>
      <c r="B464" s="53" t="s">
        <v>149</v>
      </c>
      <c r="C464" s="53" t="s">
        <v>155</v>
      </c>
      <c r="D464" s="53" t="s">
        <v>149</v>
      </c>
      <c r="E464" s="54" t="s">
        <v>1233</v>
      </c>
      <c r="F464" s="55" t="s">
        <v>1234</v>
      </c>
      <c r="G464" s="54"/>
      <c r="H464" s="53" t="s">
        <v>158</v>
      </c>
      <c r="I464" s="53" t="s">
        <v>158</v>
      </c>
      <c r="J464" s="53" t="s">
        <v>158</v>
      </c>
      <c r="K464" s="53" t="s">
        <v>176</v>
      </c>
      <c r="L464" s="53" t="s">
        <v>158</v>
      </c>
      <c r="M464" s="53" t="s">
        <v>158</v>
      </c>
      <c r="N464" s="53" t="s">
        <v>158</v>
      </c>
      <c r="O464" s="53" t="s">
        <v>152</v>
      </c>
      <c r="P464" s="53" t="s">
        <v>148</v>
      </c>
      <c r="Q464" s="53" t="s">
        <v>148</v>
      </c>
      <c r="R464" s="53" t="s">
        <v>148</v>
      </c>
      <c r="S464" s="53" t="s">
        <v>153</v>
      </c>
      <c r="T464" s="53" t="s">
        <v>158</v>
      </c>
      <c r="U464" s="53" t="s">
        <v>158</v>
      </c>
      <c r="V464" s="53" t="s">
        <v>158</v>
      </c>
      <c r="W464" s="53" t="s">
        <v>176</v>
      </c>
      <c r="X464" s="53" t="s">
        <v>152</v>
      </c>
      <c r="Y464" s="53" t="s">
        <v>158</v>
      </c>
    </row>
    <row r="465" spans="1:25">
      <c r="A465" s="53" t="s">
        <v>908</v>
      </c>
      <c r="B465" s="53" t="s">
        <v>149</v>
      </c>
      <c r="C465" s="53" t="s">
        <v>155</v>
      </c>
      <c r="D465" s="53" t="s">
        <v>149</v>
      </c>
      <c r="E465" s="54" t="s">
        <v>1235</v>
      </c>
      <c r="F465" s="55" t="s">
        <v>1236</v>
      </c>
      <c r="G465" s="54"/>
      <c r="H465" s="53" t="s">
        <v>158</v>
      </c>
      <c r="I465" s="53" t="s">
        <v>158</v>
      </c>
      <c r="J465" s="53" t="s">
        <v>158</v>
      </c>
      <c r="K465" s="53" t="s">
        <v>176</v>
      </c>
      <c r="L465" s="53" t="s">
        <v>158</v>
      </c>
      <c r="M465" s="53" t="s">
        <v>152</v>
      </c>
      <c r="N465" s="53" t="s">
        <v>153</v>
      </c>
      <c r="O465" s="53" t="s">
        <v>153</v>
      </c>
      <c r="P465" s="53" t="s">
        <v>148</v>
      </c>
      <c r="Q465" s="53" t="s">
        <v>148</v>
      </c>
      <c r="R465" s="53" t="s">
        <v>148</v>
      </c>
      <c r="S465" s="53" t="s">
        <v>152</v>
      </c>
      <c r="T465" s="53" t="s">
        <v>176</v>
      </c>
      <c r="U465" s="53" t="s">
        <v>176</v>
      </c>
      <c r="V465" s="53" t="s">
        <v>176</v>
      </c>
      <c r="W465" s="53" t="s">
        <v>152</v>
      </c>
      <c r="X465" s="53" t="s">
        <v>152</v>
      </c>
      <c r="Y465" s="53" t="s">
        <v>158</v>
      </c>
    </row>
    <row r="466" spans="1:25">
      <c r="A466" s="53" t="s">
        <v>278</v>
      </c>
      <c r="B466" s="53" t="s">
        <v>149</v>
      </c>
      <c r="C466" s="53" t="s">
        <v>155</v>
      </c>
      <c r="D466" s="53" t="s">
        <v>149</v>
      </c>
      <c r="E466" s="54" t="s">
        <v>1237</v>
      </c>
      <c r="F466" s="55" t="s">
        <v>1238</v>
      </c>
      <c r="G466" s="54"/>
      <c r="H466" s="53" t="s">
        <v>158</v>
      </c>
      <c r="I466" s="53" t="s">
        <v>158</v>
      </c>
      <c r="J466" s="53" t="s">
        <v>176</v>
      </c>
      <c r="K466" s="53" t="s">
        <v>176</v>
      </c>
      <c r="L466" s="53" t="s">
        <v>158</v>
      </c>
      <c r="M466" s="53" t="s">
        <v>152</v>
      </c>
      <c r="N466" s="53" t="s">
        <v>158</v>
      </c>
      <c r="O466" s="53" t="s">
        <v>153</v>
      </c>
      <c r="P466" s="53" t="s">
        <v>148</v>
      </c>
      <c r="Q466" s="53" t="s">
        <v>158</v>
      </c>
      <c r="R466" s="53" t="s">
        <v>148</v>
      </c>
      <c r="S466" s="53" t="s">
        <v>152</v>
      </c>
      <c r="T466" s="53" t="s">
        <v>176</v>
      </c>
      <c r="U466" s="53" t="s">
        <v>158</v>
      </c>
      <c r="V466" s="53" t="s">
        <v>176</v>
      </c>
      <c r="W466" s="53" t="s">
        <v>152</v>
      </c>
      <c r="X466" s="53" t="s">
        <v>152</v>
      </c>
      <c r="Y466" s="53" t="s">
        <v>152</v>
      </c>
    </row>
    <row r="467" spans="1:25">
      <c r="A467" s="53" t="s">
        <v>415</v>
      </c>
      <c r="B467" s="53" t="s">
        <v>155</v>
      </c>
      <c r="C467" s="53" t="s">
        <v>149</v>
      </c>
      <c r="D467" s="53" t="s">
        <v>149</v>
      </c>
      <c r="E467" s="54" t="s">
        <v>1239</v>
      </c>
      <c r="F467" s="55" t="s">
        <v>1240</v>
      </c>
      <c r="G467" s="54"/>
      <c r="H467" s="53" t="s">
        <v>158</v>
      </c>
      <c r="I467" s="53" t="s">
        <v>158</v>
      </c>
      <c r="J467" s="53" t="s">
        <v>176</v>
      </c>
      <c r="K467" s="53" t="s">
        <v>176</v>
      </c>
      <c r="L467" s="53" t="s">
        <v>158</v>
      </c>
      <c r="M467" s="53" t="s">
        <v>152</v>
      </c>
      <c r="N467" s="53" t="s">
        <v>158</v>
      </c>
      <c r="O467" s="53" t="s">
        <v>153</v>
      </c>
      <c r="P467" s="53" t="s">
        <v>148</v>
      </c>
      <c r="Q467" s="53" t="s">
        <v>148</v>
      </c>
      <c r="R467" s="53" t="s">
        <v>148</v>
      </c>
      <c r="S467" s="53" t="s">
        <v>153</v>
      </c>
      <c r="T467" s="53" t="s">
        <v>176</v>
      </c>
      <c r="U467" s="53" t="s">
        <v>158</v>
      </c>
      <c r="V467" s="53" t="s">
        <v>176</v>
      </c>
      <c r="W467" s="53" t="s">
        <v>152</v>
      </c>
      <c r="X467" s="53" t="s">
        <v>152</v>
      </c>
      <c r="Y467" s="53" t="s">
        <v>148</v>
      </c>
    </row>
    <row r="468" spans="1:25">
      <c r="A468" s="53" t="s">
        <v>148</v>
      </c>
      <c r="B468" s="53" t="s">
        <v>155</v>
      </c>
      <c r="C468" s="53" t="s">
        <v>149</v>
      </c>
      <c r="D468" s="53" t="s">
        <v>149</v>
      </c>
      <c r="E468" s="54" t="s">
        <v>1241</v>
      </c>
      <c r="F468" s="55" t="s">
        <v>1242</v>
      </c>
      <c r="G468" s="54"/>
      <c r="H468" s="53" t="s">
        <v>152</v>
      </c>
      <c r="I468" s="53" t="s">
        <v>152</v>
      </c>
      <c r="J468" s="53" t="s">
        <v>152</v>
      </c>
      <c r="K468" s="53" t="s">
        <v>152</v>
      </c>
      <c r="L468" s="53" t="s">
        <v>152</v>
      </c>
      <c r="M468" s="53" t="s">
        <v>152</v>
      </c>
      <c r="N468" s="53" t="s">
        <v>152</v>
      </c>
      <c r="O468" s="53" t="s">
        <v>152</v>
      </c>
      <c r="P468" s="53" t="s">
        <v>148</v>
      </c>
      <c r="Q468" s="53" t="s">
        <v>148</v>
      </c>
      <c r="R468" s="53" t="s">
        <v>148</v>
      </c>
      <c r="S468" s="53" t="s">
        <v>152</v>
      </c>
      <c r="T468" s="53" t="s">
        <v>152</v>
      </c>
      <c r="U468" s="53" t="s">
        <v>152</v>
      </c>
      <c r="V468" s="53" t="s">
        <v>152</v>
      </c>
      <c r="W468" s="53" t="s">
        <v>152</v>
      </c>
      <c r="X468" s="53" t="s">
        <v>152</v>
      </c>
      <c r="Y468" s="53" t="s">
        <v>148</v>
      </c>
    </row>
    <row r="469" spans="1:25">
      <c r="A469" s="53" t="s">
        <v>402</v>
      </c>
      <c r="B469" s="53" t="s">
        <v>155</v>
      </c>
      <c r="C469" s="53" t="s">
        <v>149</v>
      </c>
      <c r="D469" s="53" t="s">
        <v>149</v>
      </c>
      <c r="E469" s="54" t="s">
        <v>1243</v>
      </c>
      <c r="F469" s="55" t="s">
        <v>1244</v>
      </c>
      <c r="G469" s="54"/>
      <c r="H469" s="53" t="s">
        <v>176</v>
      </c>
      <c r="I469" s="53" t="s">
        <v>176</v>
      </c>
      <c r="J469" s="53" t="s">
        <v>152</v>
      </c>
      <c r="K469" s="53" t="s">
        <v>152</v>
      </c>
      <c r="L469" s="53" t="s">
        <v>158</v>
      </c>
      <c r="M469" s="53" t="s">
        <v>158</v>
      </c>
      <c r="N469" s="53" t="s">
        <v>176</v>
      </c>
      <c r="O469" s="53" t="s">
        <v>152</v>
      </c>
      <c r="P469" s="53" t="s">
        <v>148</v>
      </c>
      <c r="Q469" s="53" t="s">
        <v>148</v>
      </c>
      <c r="R469" s="53" t="s">
        <v>148</v>
      </c>
      <c r="S469" s="53" t="s">
        <v>152</v>
      </c>
      <c r="T469" s="53" t="s">
        <v>176</v>
      </c>
      <c r="U469" s="53" t="s">
        <v>152</v>
      </c>
      <c r="V469" s="53" t="s">
        <v>153</v>
      </c>
      <c r="W469" s="53" t="s">
        <v>152</v>
      </c>
      <c r="X469" s="53" t="s">
        <v>152</v>
      </c>
      <c r="Y469" s="53" t="s">
        <v>148</v>
      </c>
    </row>
    <row r="470" spans="1:25">
      <c r="A470" s="53" t="s">
        <v>491</v>
      </c>
      <c r="B470" s="53" t="s">
        <v>155</v>
      </c>
      <c r="C470" s="53" t="s">
        <v>149</v>
      </c>
      <c r="D470" s="53" t="s">
        <v>149</v>
      </c>
      <c r="E470" s="54" t="s">
        <v>1245</v>
      </c>
      <c r="F470" s="55" t="s">
        <v>1246</v>
      </c>
      <c r="G470" s="54"/>
      <c r="H470" s="53" t="s">
        <v>158</v>
      </c>
      <c r="I470" s="53" t="s">
        <v>158</v>
      </c>
      <c r="J470" s="53" t="s">
        <v>158</v>
      </c>
      <c r="K470" s="53" t="s">
        <v>176</v>
      </c>
      <c r="L470" s="53" t="s">
        <v>158</v>
      </c>
      <c r="M470" s="53" t="s">
        <v>153</v>
      </c>
      <c r="N470" s="53" t="s">
        <v>158</v>
      </c>
      <c r="O470" s="53" t="s">
        <v>152</v>
      </c>
      <c r="P470" s="53" t="s">
        <v>148</v>
      </c>
      <c r="Q470" s="53" t="s">
        <v>148</v>
      </c>
      <c r="R470" s="53" t="s">
        <v>148</v>
      </c>
      <c r="S470" s="53" t="s">
        <v>153</v>
      </c>
      <c r="T470" s="53" t="s">
        <v>158</v>
      </c>
      <c r="U470" s="53" t="s">
        <v>158</v>
      </c>
      <c r="V470" s="53" t="s">
        <v>158</v>
      </c>
      <c r="W470" s="53" t="s">
        <v>152</v>
      </c>
      <c r="X470" s="53" t="s">
        <v>152</v>
      </c>
      <c r="Y470" s="53" t="s">
        <v>148</v>
      </c>
    </row>
    <row r="471" spans="1:25">
      <c r="A471" s="53" t="s">
        <v>1247</v>
      </c>
      <c r="B471" s="53" t="s">
        <v>155</v>
      </c>
      <c r="C471" s="53" t="s">
        <v>149</v>
      </c>
      <c r="D471" s="53" t="s">
        <v>149</v>
      </c>
      <c r="E471" s="54" t="s">
        <v>1248</v>
      </c>
      <c r="F471" s="55" t="s">
        <v>1249</v>
      </c>
      <c r="G471" s="54"/>
      <c r="H471" s="53" t="s">
        <v>152</v>
      </c>
      <c r="I471" s="53" t="s">
        <v>152</v>
      </c>
      <c r="J471" s="53" t="s">
        <v>152</v>
      </c>
      <c r="K471" s="53" t="s">
        <v>152</v>
      </c>
      <c r="L471" s="53" t="s">
        <v>152</v>
      </c>
      <c r="M471" s="53" t="s">
        <v>152</v>
      </c>
      <c r="N471" s="53" t="s">
        <v>152</v>
      </c>
      <c r="O471" s="53" t="s">
        <v>152</v>
      </c>
      <c r="P471" s="53" t="s">
        <v>148</v>
      </c>
      <c r="Q471" s="53" t="s">
        <v>148</v>
      </c>
      <c r="R471" s="53" t="s">
        <v>148</v>
      </c>
      <c r="S471" s="53" t="s">
        <v>152</v>
      </c>
      <c r="T471" s="53" t="s">
        <v>152</v>
      </c>
      <c r="U471" s="53" t="s">
        <v>152</v>
      </c>
      <c r="V471" s="53" t="s">
        <v>152</v>
      </c>
      <c r="W471" s="53" t="s">
        <v>152</v>
      </c>
      <c r="X471" s="53" t="s">
        <v>152</v>
      </c>
      <c r="Y471" s="53" t="s">
        <v>148</v>
      </c>
    </row>
    <row r="472" spans="1:25" ht="28.8">
      <c r="A472" s="53" t="s">
        <v>148</v>
      </c>
      <c r="B472" s="53" t="s">
        <v>155</v>
      </c>
      <c r="C472" s="53" t="s">
        <v>149</v>
      </c>
      <c r="D472" s="53" t="s">
        <v>149</v>
      </c>
      <c r="E472" s="54" t="s">
        <v>1250</v>
      </c>
      <c r="F472" s="55" t="s">
        <v>1251</v>
      </c>
      <c r="G472" s="54"/>
      <c r="H472" s="53" t="s">
        <v>148</v>
      </c>
      <c r="I472" s="53" t="s">
        <v>148</v>
      </c>
      <c r="J472" s="53" t="s">
        <v>148</v>
      </c>
      <c r="K472" s="53" t="s">
        <v>148</v>
      </c>
      <c r="L472" s="53" t="s">
        <v>148</v>
      </c>
      <c r="M472" s="53" t="s">
        <v>148</v>
      </c>
      <c r="N472" s="53" t="s">
        <v>148</v>
      </c>
      <c r="O472" s="53" t="s">
        <v>148</v>
      </c>
      <c r="P472" s="53" t="s">
        <v>148</v>
      </c>
      <c r="Q472" s="53" t="s">
        <v>148</v>
      </c>
      <c r="R472" s="53" t="s">
        <v>148</v>
      </c>
      <c r="S472" s="53" t="s">
        <v>148</v>
      </c>
      <c r="T472" s="53" t="s">
        <v>148</v>
      </c>
      <c r="U472" s="53" t="s">
        <v>148</v>
      </c>
      <c r="V472" s="53" t="s">
        <v>148</v>
      </c>
      <c r="W472" s="53" t="s">
        <v>148</v>
      </c>
      <c r="X472" s="53" t="s">
        <v>152</v>
      </c>
      <c r="Y472" s="53" t="s">
        <v>148</v>
      </c>
    </row>
    <row r="473" spans="1:25">
      <c r="A473" s="53" t="s">
        <v>148</v>
      </c>
      <c r="B473" s="53" t="s">
        <v>155</v>
      </c>
      <c r="C473" s="53" t="s">
        <v>149</v>
      </c>
      <c r="D473" s="53" t="s">
        <v>149</v>
      </c>
      <c r="E473" s="54" t="s">
        <v>1252</v>
      </c>
      <c r="F473" s="55" t="s">
        <v>1253</v>
      </c>
      <c r="G473" s="54"/>
      <c r="H473" s="53" t="s">
        <v>152</v>
      </c>
      <c r="I473" s="53" t="s">
        <v>152</v>
      </c>
      <c r="J473" s="53" t="s">
        <v>152</v>
      </c>
      <c r="K473" s="53" t="s">
        <v>152</v>
      </c>
      <c r="L473" s="53" t="s">
        <v>152</v>
      </c>
      <c r="M473" s="53" t="s">
        <v>152</v>
      </c>
      <c r="N473" s="53" t="s">
        <v>152</v>
      </c>
      <c r="O473" s="53" t="s">
        <v>152</v>
      </c>
      <c r="P473" s="53" t="s">
        <v>148</v>
      </c>
      <c r="Q473" s="53" t="s">
        <v>148</v>
      </c>
      <c r="R473" s="53" t="s">
        <v>148</v>
      </c>
      <c r="S473" s="53" t="s">
        <v>152</v>
      </c>
      <c r="T473" s="53" t="s">
        <v>152</v>
      </c>
      <c r="U473" s="53" t="s">
        <v>152</v>
      </c>
      <c r="V473" s="53" t="s">
        <v>152</v>
      </c>
      <c r="W473" s="53" t="s">
        <v>152</v>
      </c>
      <c r="X473" s="53" t="s">
        <v>152</v>
      </c>
      <c r="Y473" s="53" t="s">
        <v>148</v>
      </c>
    </row>
    <row r="474" spans="1:25">
      <c r="A474" s="53" t="s">
        <v>148</v>
      </c>
      <c r="B474" s="53" t="s">
        <v>155</v>
      </c>
      <c r="C474" s="53" t="s">
        <v>149</v>
      </c>
      <c r="D474" s="53" t="s">
        <v>149</v>
      </c>
      <c r="E474" s="54" t="s">
        <v>1254</v>
      </c>
      <c r="F474" s="55" t="s">
        <v>1255</v>
      </c>
      <c r="G474" s="54"/>
      <c r="H474" s="53" t="s">
        <v>152</v>
      </c>
      <c r="I474" s="53" t="s">
        <v>152</v>
      </c>
      <c r="J474" s="53" t="s">
        <v>152</v>
      </c>
      <c r="K474" s="53" t="s">
        <v>152</v>
      </c>
      <c r="L474" s="53" t="s">
        <v>152</v>
      </c>
      <c r="M474" s="53" t="s">
        <v>152</v>
      </c>
      <c r="N474" s="53" t="s">
        <v>152</v>
      </c>
      <c r="O474" s="53" t="s">
        <v>152</v>
      </c>
      <c r="P474" s="53" t="s">
        <v>148</v>
      </c>
      <c r="Q474" s="53" t="s">
        <v>148</v>
      </c>
      <c r="R474" s="53" t="s">
        <v>148</v>
      </c>
      <c r="S474" s="53" t="s">
        <v>152</v>
      </c>
      <c r="T474" s="53" t="s">
        <v>152</v>
      </c>
      <c r="U474" s="53" t="s">
        <v>152</v>
      </c>
      <c r="V474" s="53" t="s">
        <v>152</v>
      </c>
      <c r="W474" s="53" t="s">
        <v>152</v>
      </c>
      <c r="X474" s="53" t="s">
        <v>152</v>
      </c>
      <c r="Y474" s="53" t="s">
        <v>148</v>
      </c>
    </row>
    <row r="475" spans="1:25">
      <c r="A475" s="53" t="s">
        <v>1256</v>
      </c>
      <c r="B475" s="53" t="s">
        <v>155</v>
      </c>
      <c r="C475" s="53" t="s">
        <v>149</v>
      </c>
      <c r="D475" s="53" t="s">
        <v>149</v>
      </c>
      <c r="E475" s="54" t="s">
        <v>1257</v>
      </c>
      <c r="F475" s="55" t="s">
        <v>1258</v>
      </c>
      <c r="G475" s="54"/>
      <c r="H475" s="53" t="s">
        <v>152</v>
      </c>
      <c r="I475" s="53" t="s">
        <v>152</v>
      </c>
      <c r="J475" s="53" t="s">
        <v>152</v>
      </c>
      <c r="K475" s="53" t="s">
        <v>152</v>
      </c>
      <c r="L475" s="53" t="s">
        <v>152</v>
      </c>
      <c r="M475" s="53" t="s">
        <v>152</v>
      </c>
      <c r="N475" s="53" t="s">
        <v>152</v>
      </c>
      <c r="O475" s="53" t="s">
        <v>152</v>
      </c>
      <c r="P475" s="53" t="s">
        <v>148</v>
      </c>
      <c r="Q475" s="53" t="s">
        <v>148</v>
      </c>
      <c r="R475" s="53" t="s">
        <v>148</v>
      </c>
      <c r="S475" s="53" t="s">
        <v>152</v>
      </c>
      <c r="T475" s="53" t="s">
        <v>152</v>
      </c>
      <c r="U475" s="53" t="s">
        <v>152</v>
      </c>
      <c r="V475" s="53" t="s">
        <v>152</v>
      </c>
      <c r="W475" s="53" t="s">
        <v>152</v>
      </c>
      <c r="X475" s="53" t="s">
        <v>152</v>
      </c>
      <c r="Y475" s="53" t="s">
        <v>148</v>
      </c>
    </row>
    <row r="476" spans="1:25">
      <c r="A476" s="53" t="s">
        <v>1259</v>
      </c>
      <c r="B476" s="53" t="s">
        <v>155</v>
      </c>
      <c r="C476" s="53" t="s">
        <v>149</v>
      </c>
      <c r="D476" s="53" t="s">
        <v>149</v>
      </c>
      <c r="E476" s="54" t="s">
        <v>1260</v>
      </c>
      <c r="F476" s="55" t="s">
        <v>1261</v>
      </c>
      <c r="G476" s="54"/>
      <c r="H476" s="53" t="s">
        <v>152</v>
      </c>
      <c r="I476" s="53" t="s">
        <v>152</v>
      </c>
      <c r="J476" s="53" t="s">
        <v>152</v>
      </c>
      <c r="K476" s="53" t="s">
        <v>152</v>
      </c>
      <c r="L476" s="53" t="s">
        <v>152</v>
      </c>
      <c r="M476" s="53" t="s">
        <v>152</v>
      </c>
      <c r="N476" s="53" t="s">
        <v>152</v>
      </c>
      <c r="O476" s="53" t="s">
        <v>152</v>
      </c>
      <c r="P476" s="53" t="s">
        <v>148</v>
      </c>
      <c r="Q476" s="53" t="s">
        <v>148</v>
      </c>
      <c r="R476" s="53" t="s">
        <v>148</v>
      </c>
      <c r="S476" s="53" t="s">
        <v>152</v>
      </c>
      <c r="T476" s="53" t="s">
        <v>152</v>
      </c>
      <c r="U476" s="53" t="s">
        <v>152</v>
      </c>
      <c r="V476" s="53" t="s">
        <v>152</v>
      </c>
      <c r="W476" s="53" t="s">
        <v>152</v>
      </c>
      <c r="X476" s="53" t="s">
        <v>152</v>
      </c>
      <c r="Y476" s="53" t="s">
        <v>152</v>
      </c>
    </row>
    <row r="477" spans="1:25">
      <c r="A477" s="53" t="s">
        <v>148</v>
      </c>
      <c r="B477" s="53" t="s">
        <v>155</v>
      </c>
      <c r="C477" s="53" t="s">
        <v>149</v>
      </c>
      <c r="D477" s="53" t="s">
        <v>149</v>
      </c>
      <c r="E477" s="54" t="s">
        <v>1262</v>
      </c>
      <c r="F477" s="55" t="s">
        <v>1263</v>
      </c>
      <c r="G477" s="54"/>
      <c r="H477" s="53" t="s">
        <v>152</v>
      </c>
      <c r="I477" s="53" t="s">
        <v>152</v>
      </c>
      <c r="J477" s="53" t="s">
        <v>152</v>
      </c>
      <c r="K477" s="53" t="s">
        <v>152</v>
      </c>
      <c r="L477" s="53" t="s">
        <v>152</v>
      </c>
      <c r="M477" s="53" t="s">
        <v>152</v>
      </c>
      <c r="N477" s="53" t="s">
        <v>152</v>
      </c>
      <c r="O477" s="53" t="s">
        <v>152</v>
      </c>
      <c r="P477" s="53" t="s">
        <v>148</v>
      </c>
      <c r="Q477" s="53" t="s">
        <v>148</v>
      </c>
      <c r="R477" s="53" t="s">
        <v>148</v>
      </c>
      <c r="S477" s="53" t="s">
        <v>152</v>
      </c>
      <c r="T477" s="53" t="s">
        <v>152</v>
      </c>
      <c r="U477" s="53" t="s">
        <v>152</v>
      </c>
      <c r="V477" s="53" t="s">
        <v>152</v>
      </c>
      <c r="W477" s="53" t="s">
        <v>152</v>
      </c>
      <c r="X477" s="53" t="s">
        <v>152</v>
      </c>
      <c r="Y477" s="53" t="s">
        <v>148</v>
      </c>
    </row>
    <row r="478" spans="1:25">
      <c r="A478" s="53" t="s">
        <v>1264</v>
      </c>
      <c r="B478" s="53" t="s">
        <v>155</v>
      </c>
      <c r="C478" s="53" t="s">
        <v>149</v>
      </c>
      <c r="D478" s="53" t="s">
        <v>149</v>
      </c>
      <c r="E478" s="54" t="s">
        <v>1265</v>
      </c>
      <c r="F478" s="55" t="s">
        <v>1266</v>
      </c>
      <c r="G478" s="54"/>
      <c r="H478" s="53" t="s">
        <v>176</v>
      </c>
      <c r="I478" s="53" t="s">
        <v>176</v>
      </c>
      <c r="J478" s="53" t="s">
        <v>153</v>
      </c>
      <c r="K478" s="53" t="s">
        <v>153</v>
      </c>
      <c r="L478" s="53" t="s">
        <v>176</v>
      </c>
      <c r="M478" s="53" t="s">
        <v>152</v>
      </c>
      <c r="N478" s="53" t="s">
        <v>153</v>
      </c>
      <c r="O478" s="53" t="s">
        <v>152</v>
      </c>
      <c r="P478" s="53" t="s">
        <v>148</v>
      </c>
      <c r="Q478" s="53" t="s">
        <v>148</v>
      </c>
      <c r="R478" s="53" t="s">
        <v>148</v>
      </c>
      <c r="S478" s="53" t="s">
        <v>152</v>
      </c>
      <c r="T478" s="53" t="s">
        <v>152</v>
      </c>
      <c r="U478" s="53" t="s">
        <v>153</v>
      </c>
      <c r="V478" s="53" t="s">
        <v>153</v>
      </c>
      <c r="W478" s="53" t="s">
        <v>152</v>
      </c>
      <c r="X478" s="53" t="s">
        <v>148</v>
      </c>
      <c r="Y478" s="53" t="s">
        <v>148</v>
      </c>
    </row>
    <row r="479" spans="1:25">
      <c r="A479" s="53" t="s">
        <v>302</v>
      </c>
      <c r="B479" s="53" t="s">
        <v>155</v>
      </c>
      <c r="C479" s="53" t="s">
        <v>149</v>
      </c>
      <c r="D479" s="53" t="s">
        <v>149</v>
      </c>
      <c r="E479" s="54" t="s">
        <v>1267</v>
      </c>
      <c r="F479" s="55" t="s">
        <v>1268</v>
      </c>
      <c r="G479" s="54"/>
      <c r="H479" s="53" t="s">
        <v>152</v>
      </c>
      <c r="I479" s="53" t="s">
        <v>152</v>
      </c>
      <c r="J479" s="53" t="s">
        <v>152</v>
      </c>
      <c r="K479" s="53" t="s">
        <v>152</v>
      </c>
      <c r="L479" s="53" t="s">
        <v>152</v>
      </c>
      <c r="M479" s="53" t="s">
        <v>152</v>
      </c>
      <c r="N479" s="53" t="s">
        <v>152</v>
      </c>
      <c r="O479" s="53" t="s">
        <v>152</v>
      </c>
      <c r="P479" s="53" t="s">
        <v>148</v>
      </c>
      <c r="Q479" s="53" t="s">
        <v>148</v>
      </c>
      <c r="R479" s="53" t="s">
        <v>148</v>
      </c>
      <c r="S479" s="53" t="s">
        <v>152</v>
      </c>
      <c r="T479" s="53" t="s">
        <v>152</v>
      </c>
      <c r="U479" s="53" t="s">
        <v>152</v>
      </c>
      <c r="V479" s="53" t="s">
        <v>152</v>
      </c>
      <c r="W479" s="53" t="s">
        <v>152</v>
      </c>
      <c r="X479" s="53" t="s">
        <v>152</v>
      </c>
      <c r="Y479" s="53" t="s">
        <v>148</v>
      </c>
    </row>
    <row r="480" spans="1:25">
      <c r="A480" s="53" t="s">
        <v>1269</v>
      </c>
      <c r="B480" s="53" t="s">
        <v>155</v>
      </c>
      <c r="C480" s="53" t="s">
        <v>149</v>
      </c>
      <c r="D480" s="53" t="s">
        <v>149</v>
      </c>
      <c r="E480" s="54" t="s">
        <v>1270</v>
      </c>
      <c r="F480" s="55" t="s">
        <v>1271</v>
      </c>
      <c r="G480" s="54"/>
      <c r="H480" s="53" t="s">
        <v>153</v>
      </c>
      <c r="I480" s="53" t="s">
        <v>153</v>
      </c>
      <c r="J480" s="53" t="s">
        <v>152</v>
      </c>
      <c r="K480" s="53" t="s">
        <v>152</v>
      </c>
      <c r="L480" s="53" t="s">
        <v>148</v>
      </c>
      <c r="M480" s="53" t="s">
        <v>148</v>
      </c>
      <c r="N480" s="53" t="s">
        <v>153</v>
      </c>
      <c r="O480" s="53" t="s">
        <v>148</v>
      </c>
      <c r="P480" s="53" t="s">
        <v>148</v>
      </c>
      <c r="Q480" s="53" t="s">
        <v>148</v>
      </c>
      <c r="R480" s="53" t="s">
        <v>148</v>
      </c>
      <c r="S480" s="53" t="s">
        <v>148</v>
      </c>
      <c r="T480" s="53" t="s">
        <v>148</v>
      </c>
      <c r="U480" s="53" t="s">
        <v>152</v>
      </c>
      <c r="V480" s="53" t="s">
        <v>148</v>
      </c>
      <c r="W480" s="53" t="s">
        <v>152</v>
      </c>
      <c r="X480" s="53" t="s">
        <v>148</v>
      </c>
      <c r="Y480" s="53" t="s">
        <v>148</v>
      </c>
    </row>
    <row r="481" spans="1:25">
      <c r="A481" s="53" t="s">
        <v>1272</v>
      </c>
      <c r="B481" s="53" t="s">
        <v>155</v>
      </c>
      <c r="C481" s="53" t="s">
        <v>149</v>
      </c>
      <c r="D481" s="53" t="s">
        <v>149</v>
      </c>
      <c r="E481" s="54" t="s">
        <v>1273</v>
      </c>
      <c r="F481" s="55" t="s">
        <v>1274</v>
      </c>
      <c r="G481" s="54"/>
      <c r="H481" s="53" t="s">
        <v>158</v>
      </c>
      <c r="I481" s="53" t="s">
        <v>158</v>
      </c>
      <c r="J481" s="53" t="s">
        <v>176</v>
      </c>
      <c r="K481" s="53" t="s">
        <v>176</v>
      </c>
      <c r="L481" s="53" t="s">
        <v>158</v>
      </c>
      <c r="M481" s="53" t="s">
        <v>152</v>
      </c>
      <c r="N481" s="53" t="s">
        <v>158</v>
      </c>
      <c r="O481" s="53" t="s">
        <v>152</v>
      </c>
      <c r="P481" s="53" t="s">
        <v>148</v>
      </c>
      <c r="Q481" s="53" t="s">
        <v>148</v>
      </c>
      <c r="R481" s="53" t="s">
        <v>148</v>
      </c>
      <c r="S481" s="53" t="s">
        <v>153</v>
      </c>
      <c r="T481" s="53" t="s">
        <v>176</v>
      </c>
      <c r="U481" s="53" t="s">
        <v>158</v>
      </c>
      <c r="V481" s="53" t="s">
        <v>158</v>
      </c>
      <c r="W481" s="53" t="s">
        <v>152</v>
      </c>
      <c r="X481" s="53" t="s">
        <v>148</v>
      </c>
      <c r="Y481" s="53" t="s">
        <v>148</v>
      </c>
    </row>
    <row r="482" spans="1:25">
      <c r="A482" s="53" t="s">
        <v>192</v>
      </c>
      <c r="B482" s="53" t="s">
        <v>155</v>
      </c>
      <c r="C482" s="53" t="s">
        <v>149</v>
      </c>
      <c r="D482" s="53" t="s">
        <v>149</v>
      </c>
      <c r="E482" s="54" t="s">
        <v>1275</v>
      </c>
      <c r="F482" s="55" t="s">
        <v>1276</v>
      </c>
      <c r="G482" s="54"/>
      <c r="H482" s="53" t="s">
        <v>152</v>
      </c>
      <c r="I482" s="53" t="s">
        <v>152</v>
      </c>
      <c r="J482" s="53" t="s">
        <v>152</v>
      </c>
      <c r="K482" s="53" t="s">
        <v>152</v>
      </c>
      <c r="L482" s="53" t="s">
        <v>152</v>
      </c>
      <c r="M482" s="53" t="s">
        <v>152</v>
      </c>
      <c r="N482" s="53" t="s">
        <v>152</v>
      </c>
      <c r="O482" s="53" t="s">
        <v>152</v>
      </c>
      <c r="P482" s="53" t="s">
        <v>148</v>
      </c>
      <c r="Q482" s="53" t="s">
        <v>148</v>
      </c>
      <c r="R482" s="53" t="s">
        <v>148</v>
      </c>
      <c r="S482" s="53" t="s">
        <v>152</v>
      </c>
      <c r="T482" s="53" t="s">
        <v>152</v>
      </c>
      <c r="U482" s="53" t="s">
        <v>152</v>
      </c>
      <c r="V482" s="53" t="s">
        <v>152</v>
      </c>
      <c r="W482" s="53" t="s">
        <v>152</v>
      </c>
      <c r="X482" s="53" t="s">
        <v>152</v>
      </c>
      <c r="Y482" s="53" t="s">
        <v>148</v>
      </c>
    </row>
    <row r="483" spans="1:25">
      <c r="A483" s="53" t="s">
        <v>1277</v>
      </c>
      <c r="B483" s="53" t="s">
        <v>155</v>
      </c>
      <c r="C483" s="53" t="s">
        <v>149</v>
      </c>
      <c r="D483" s="53" t="s">
        <v>149</v>
      </c>
      <c r="E483" s="54" t="s">
        <v>1278</v>
      </c>
      <c r="F483" s="55" t="s">
        <v>1279</v>
      </c>
      <c r="G483" s="54"/>
      <c r="H483" s="53" t="s">
        <v>152</v>
      </c>
      <c r="I483" s="53" t="s">
        <v>152</v>
      </c>
      <c r="J483" s="53" t="s">
        <v>152</v>
      </c>
      <c r="K483" s="53" t="s">
        <v>152</v>
      </c>
      <c r="L483" s="53" t="s">
        <v>152</v>
      </c>
      <c r="M483" s="53" t="s">
        <v>152</v>
      </c>
      <c r="N483" s="53" t="s">
        <v>152</v>
      </c>
      <c r="O483" s="53" t="s">
        <v>152</v>
      </c>
      <c r="P483" s="53" t="s">
        <v>148</v>
      </c>
      <c r="Q483" s="53" t="s">
        <v>148</v>
      </c>
      <c r="R483" s="53" t="s">
        <v>148</v>
      </c>
      <c r="S483" s="53" t="s">
        <v>152</v>
      </c>
      <c r="T483" s="53" t="s">
        <v>152</v>
      </c>
      <c r="U483" s="53" t="s">
        <v>152</v>
      </c>
      <c r="V483" s="53" t="s">
        <v>152</v>
      </c>
      <c r="W483" s="53" t="s">
        <v>152</v>
      </c>
      <c r="X483" s="53" t="s">
        <v>152</v>
      </c>
      <c r="Y483" s="53" t="s">
        <v>148</v>
      </c>
    </row>
    <row r="484" spans="1:25">
      <c r="A484" s="53" t="s">
        <v>1280</v>
      </c>
      <c r="B484" s="53" t="s">
        <v>155</v>
      </c>
      <c r="C484" s="53" t="s">
        <v>149</v>
      </c>
      <c r="D484" s="53" t="s">
        <v>149</v>
      </c>
      <c r="E484" s="54" t="s">
        <v>1281</v>
      </c>
      <c r="F484" s="55" t="s">
        <v>1282</v>
      </c>
      <c r="G484" s="54"/>
      <c r="H484" s="53" t="s">
        <v>152</v>
      </c>
      <c r="I484" s="53" t="s">
        <v>152</v>
      </c>
      <c r="J484" s="53" t="s">
        <v>152</v>
      </c>
      <c r="K484" s="53" t="s">
        <v>152</v>
      </c>
      <c r="L484" s="53" t="s">
        <v>152</v>
      </c>
      <c r="M484" s="53" t="s">
        <v>152</v>
      </c>
      <c r="N484" s="53" t="s">
        <v>152</v>
      </c>
      <c r="O484" s="53" t="s">
        <v>152</v>
      </c>
      <c r="P484" s="53" t="s">
        <v>148</v>
      </c>
      <c r="Q484" s="53" t="s">
        <v>148</v>
      </c>
      <c r="R484" s="53" t="s">
        <v>148</v>
      </c>
      <c r="S484" s="53" t="s">
        <v>152</v>
      </c>
      <c r="T484" s="53" t="s">
        <v>152</v>
      </c>
      <c r="U484" s="53" t="s">
        <v>152</v>
      </c>
      <c r="V484" s="53" t="s">
        <v>152</v>
      </c>
      <c r="W484" s="53" t="s">
        <v>152</v>
      </c>
      <c r="X484" s="53" t="s">
        <v>152</v>
      </c>
      <c r="Y484" s="53" t="s">
        <v>148</v>
      </c>
    </row>
    <row r="485" spans="1:25">
      <c r="A485" s="53" t="s">
        <v>204</v>
      </c>
      <c r="B485" s="53" t="s">
        <v>155</v>
      </c>
      <c r="C485" s="53" t="s">
        <v>149</v>
      </c>
      <c r="D485" s="53" t="s">
        <v>149</v>
      </c>
      <c r="E485" s="54" t="s">
        <v>1283</v>
      </c>
      <c r="F485" s="55" t="s">
        <v>1284</v>
      </c>
      <c r="G485" s="54"/>
      <c r="H485" s="53" t="s">
        <v>152</v>
      </c>
      <c r="I485" s="53" t="s">
        <v>152</v>
      </c>
      <c r="J485" s="53" t="s">
        <v>152</v>
      </c>
      <c r="K485" s="53" t="s">
        <v>152</v>
      </c>
      <c r="L485" s="53" t="s">
        <v>152</v>
      </c>
      <c r="M485" s="53" t="s">
        <v>152</v>
      </c>
      <c r="N485" s="53" t="s">
        <v>152</v>
      </c>
      <c r="O485" s="53" t="s">
        <v>152</v>
      </c>
      <c r="P485" s="53" t="s">
        <v>148</v>
      </c>
      <c r="Q485" s="53" t="s">
        <v>148</v>
      </c>
      <c r="R485" s="53" t="s">
        <v>148</v>
      </c>
      <c r="S485" s="53" t="s">
        <v>152</v>
      </c>
      <c r="T485" s="53" t="s">
        <v>152</v>
      </c>
      <c r="U485" s="53" t="s">
        <v>152</v>
      </c>
      <c r="V485" s="53" t="s">
        <v>152</v>
      </c>
      <c r="W485" s="53" t="s">
        <v>152</v>
      </c>
      <c r="X485" s="53" t="s">
        <v>152</v>
      </c>
      <c r="Y485" s="53" t="s">
        <v>148</v>
      </c>
    </row>
    <row r="486" spans="1:25">
      <c r="A486" s="53" t="s">
        <v>402</v>
      </c>
      <c r="B486" s="53" t="s">
        <v>155</v>
      </c>
      <c r="C486" s="53" t="s">
        <v>149</v>
      </c>
      <c r="D486" s="53" t="s">
        <v>149</v>
      </c>
      <c r="E486" s="54" t="s">
        <v>1285</v>
      </c>
      <c r="F486" s="55" t="s">
        <v>1286</v>
      </c>
      <c r="G486" s="54"/>
      <c r="H486" s="53" t="s">
        <v>176</v>
      </c>
      <c r="I486" s="53" t="s">
        <v>176</v>
      </c>
      <c r="J486" s="53" t="s">
        <v>153</v>
      </c>
      <c r="K486" s="53" t="s">
        <v>152</v>
      </c>
      <c r="L486" s="53" t="s">
        <v>158</v>
      </c>
      <c r="M486" s="53" t="s">
        <v>158</v>
      </c>
      <c r="N486" s="53" t="s">
        <v>158</v>
      </c>
      <c r="O486" s="53" t="s">
        <v>152</v>
      </c>
      <c r="P486" s="53" t="s">
        <v>148</v>
      </c>
      <c r="Q486" s="53" t="s">
        <v>148</v>
      </c>
      <c r="R486" s="53" t="s">
        <v>148</v>
      </c>
      <c r="S486" s="53" t="s">
        <v>152</v>
      </c>
      <c r="T486" s="53" t="s">
        <v>176</v>
      </c>
      <c r="U486" s="53" t="s">
        <v>153</v>
      </c>
      <c r="V486" s="53" t="s">
        <v>153</v>
      </c>
      <c r="W486" s="53" t="s">
        <v>152</v>
      </c>
      <c r="X486" s="53" t="s">
        <v>152</v>
      </c>
      <c r="Y486" s="53" t="s">
        <v>148</v>
      </c>
    </row>
    <row r="487" spans="1:25">
      <c r="A487" s="53" t="s">
        <v>933</v>
      </c>
      <c r="B487" s="53" t="s">
        <v>155</v>
      </c>
      <c r="C487" s="53" t="s">
        <v>149</v>
      </c>
      <c r="D487" s="53" t="s">
        <v>149</v>
      </c>
      <c r="E487" s="54" t="s">
        <v>1287</v>
      </c>
      <c r="F487" s="55" t="s">
        <v>1288</v>
      </c>
      <c r="G487" s="54"/>
      <c r="H487" s="53" t="s">
        <v>152</v>
      </c>
      <c r="I487" s="53" t="s">
        <v>152</v>
      </c>
      <c r="J487" s="53" t="s">
        <v>152</v>
      </c>
      <c r="K487" s="53" t="s">
        <v>152</v>
      </c>
      <c r="L487" s="53" t="s">
        <v>152</v>
      </c>
      <c r="M487" s="53" t="s">
        <v>152</v>
      </c>
      <c r="N487" s="53" t="s">
        <v>152</v>
      </c>
      <c r="O487" s="53" t="s">
        <v>152</v>
      </c>
      <c r="P487" s="53" t="s">
        <v>148</v>
      </c>
      <c r="Q487" s="53" t="s">
        <v>148</v>
      </c>
      <c r="R487" s="53" t="s">
        <v>148</v>
      </c>
      <c r="S487" s="53" t="s">
        <v>152</v>
      </c>
      <c r="T487" s="53" t="s">
        <v>152</v>
      </c>
      <c r="U487" s="53" t="s">
        <v>152</v>
      </c>
      <c r="V487" s="53" t="s">
        <v>152</v>
      </c>
      <c r="W487" s="53" t="s">
        <v>152</v>
      </c>
      <c r="X487" s="53" t="s">
        <v>152</v>
      </c>
      <c r="Y487" s="53" t="s">
        <v>148</v>
      </c>
    </row>
    <row r="488" spans="1:25">
      <c r="A488" s="53" t="s">
        <v>933</v>
      </c>
      <c r="B488" s="53" t="s">
        <v>155</v>
      </c>
      <c r="C488" s="53" t="s">
        <v>149</v>
      </c>
      <c r="D488" s="53" t="s">
        <v>149</v>
      </c>
      <c r="E488" s="54" t="s">
        <v>1289</v>
      </c>
      <c r="F488" s="55" t="s">
        <v>1290</v>
      </c>
      <c r="G488" s="54"/>
      <c r="H488" s="53" t="s">
        <v>152</v>
      </c>
      <c r="I488" s="53" t="s">
        <v>152</v>
      </c>
      <c r="J488" s="53" t="s">
        <v>152</v>
      </c>
      <c r="K488" s="53" t="s">
        <v>152</v>
      </c>
      <c r="L488" s="53" t="s">
        <v>152</v>
      </c>
      <c r="M488" s="53" t="s">
        <v>152</v>
      </c>
      <c r="N488" s="53" t="s">
        <v>152</v>
      </c>
      <c r="O488" s="53" t="s">
        <v>152</v>
      </c>
      <c r="P488" s="53" t="s">
        <v>148</v>
      </c>
      <c r="Q488" s="53" t="s">
        <v>148</v>
      </c>
      <c r="R488" s="53" t="s">
        <v>148</v>
      </c>
      <c r="S488" s="53" t="s">
        <v>152</v>
      </c>
      <c r="T488" s="53" t="s">
        <v>152</v>
      </c>
      <c r="U488" s="53" t="s">
        <v>152</v>
      </c>
      <c r="V488" s="53" t="s">
        <v>152</v>
      </c>
      <c r="W488" s="53" t="s">
        <v>152</v>
      </c>
      <c r="X488" s="53" t="s">
        <v>152</v>
      </c>
      <c r="Y488" s="53" t="s">
        <v>148</v>
      </c>
    </row>
    <row r="489" spans="1:25">
      <c r="A489" s="53" t="s">
        <v>204</v>
      </c>
      <c r="B489" s="53" t="s">
        <v>155</v>
      </c>
      <c r="C489" s="53" t="s">
        <v>149</v>
      </c>
      <c r="D489" s="53" t="s">
        <v>149</v>
      </c>
      <c r="E489" s="54" t="s">
        <v>1291</v>
      </c>
      <c r="F489" s="55" t="s">
        <v>1292</v>
      </c>
      <c r="G489" s="54"/>
      <c r="H489" s="53" t="s">
        <v>152</v>
      </c>
      <c r="I489" s="53" t="s">
        <v>152</v>
      </c>
      <c r="J489" s="53" t="s">
        <v>152</v>
      </c>
      <c r="K489" s="53" t="s">
        <v>152</v>
      </c>
      <c r="L489" s="53" t="s">
        <v>158</v>
      </c>
      <c r="M489" s="53" t="s">
        <v>152</v>
      </c>
      <c r="N489" s="53" t="s">
        <v>153</v>
      </c>
      <c r="O489" s="53" t="s">
        <v>148</v>
      </c>
      <c r="P489" s="53" t="s">
        <v>148</v>
      </c>
      <c r="Q489" s="53" t="s">
        <v>148</v>
      </c>
      <c r="R489" s="53" t="s">
        <v>148</v>
      </c>
      <c r="S489" s="53" t="s">
        <v>152</v>
      </c>
      <c r="T489" s="53" t="s">
        <v>176</v>
      </c>
      <c r="U489" s="53" t="s">
        <v>153</v>
      </c>
      <c r="V489" s="53" t="s">
        <v>176</v>
      </c>
      <c r="W489" s="53" t="s">
        <v>152</v>
      </c>
      <c r="X489" s="53" t="s">
        <v>148</v>
      </c>
      <c r="Y489" s="53" t="s">
        <v>152</v>
      </c>
    </row>
    <row r="490" spans="1:25">
      <c r="A490" s="53" t="s">
        <v>394</v>
      </c>
      <c r="B490" s="53" t="s">
        <v>374</v>
      </c>
      <c r="C490" s="53" t="s">
        <v>149</v>
      </c>
      <c r="D490" s="53" t="s">
        <v>149</v>
      </c>
      <c r="E490" s="54" t="s">
        <v>1293</v>
      </c>
      <c r="F490" s="55" t="s">
        <v>1294</v>
      </c>
      <c r="G490" s="54"/>
      <c r="H490" s="53" t="s">
        <v>152</v>
      </c>
      <c r="I490" s="53" t="s">
        <v>152</v>
      </c>
      <c r="J490" s="53" t="s">
        <v>152</v>
      </c>
      <c r="K490" s="53" t="s">
        <v>152</v>
      </c>
      <c r="L490" s="53" t="s">
        <v>152</v>
      </c>
      <c r="M490" s="53" t="s">
        <v>152</v>
      </c>
      <c r="N490" s="53" t="s">
        <v>152</v>
      </c>
      <c r="O490" s="53" t="s">
        <v>152</v>
      </c>
      <c r="P490" s="53" t="s">
        <v>148</v>
      </c>
      <c r="Q490" s="53" t="s">
        <v>148</v>
      </c>
      <c r="R490" s="53" t="s">
        <v>148</v>
      </c>
      <c r="S490" s="53" t="s">
        <v>152</v>
      </c>
      <c r="T490" s="53" t="s">
        <v>152</v>
      </c>
      <c r="U490" s="53" t="s">
        <v>152</v>
      </c>
      <c r="V490" s="53" t="s">
        <v>152</v>
      </c>
      <c r="W490" s="53" t="s">
        <v>152</v>
      </c>
      <c r="X490" s="53" t="s">
        <v>152</v>
      </c>
      <c r="Y490" s="53" t="s">
        <v>148</v>
      </c>
    </row>
    <row r="491" spans="1:25">
      <c r="A491" s="53" t="s">
        <v>478</v>
      </c>
      <c r="B491" s="53" t="s">
        <v>155</v>
      </c>
      <c r="C491" s="53" t="s">
        <v>149</v>
      </c>
      <c r="D491" s="53" t="s">
        <v>149</v>
      </c>
      <c r="E491" s="54" t="s">
        <v>1295</v>
      </c>
      <c r="F491" s="55" t="s">
        <v>1296</v>
      </c>
      <c r="G491" s="54"/>
      <c r="H491" s="53" t="s">
        <v>158</v>
      </c>
      <c r="I491" s="53" t="s">
        <v>158</v>
      </c>
      <c r="J491" s="53" t="s">
        <v>176</v>
      </c>
      <c r="K491" s="53" t="s">
        <v>176</v>
      </c>
      <c r="L491" s="53" t="s">
        <v>158</v>
      </c>
      <c r="M491" s="53" t="s">
        <v>153</v>
      </c>
      <c r="N491" s="53" t="s">
        <v>158</v>
      </c>
      <c r="O491" s="53" t="s">
        <v>152</v>
      </c>
      <c r="P491" s="53" t="s">
        <v>148</v>
      </c>
      <c r="Q491" s="53" t="s">
        <v>148</v>
      </c>
      <c r="R491" s="53" t="s">
        <v>148</v>
      </c>
      <c r="S491" s="53" t="s">
        <v>153</v>
      </c>
      <c r="T491" s="53" t="s">
        <v>158</v>
      </c>
      <c r="U491" s="53" t="s">
        <v>158</v>
      </c>
      <c r="V491" s="53" t="s">
        <v>158</v>
      </c>
      <c r="W491" s="53" t="s">
        <v>152</v>
      </c>
      <c r="X491" s="53" t="s">
        <v>152</v>
      </c>
      <c r="Y491" s="53" t="s">
        <v>152</v>
      </c>
    </row>
    <row r="492" spans="1:25">
      <c r="A492" s="53" t="s">
        <v>478</v>
      </c>
      <c r="B492" s="53" t="s">
        <v>155</v>
      </c>
      <c r="C492" s="53" t="s">
        <v>149</v>
      </c>
      <c r="D492" s="53" t="s">
        <v>149</v>
      </c>
      <c r="E492" s="54" t="s">
        <v>1297</v>
      </c>
      <c r="F492" s="55" t="s">
        <v>1298</v>
      </c>
      <c r="G492" s="54"/>
      <c r="H492" s="53" t="s">
        <v>158</v>
      </c>
      <c r="I492" s="53" t="s">
        <v>158</v>
      </c>
      <c r="J492" s="53" t="s">
        <v>176</v>
      </c>
      <c r="K492" s="53" t="s">
        <v>176</v>
      </c>
      <c r="L492" s="53" t="s">
        <v>158</v>
      </c>
      <c r="M492" s="53" t="s">
        <v>152</v>
      </c>
      <c r="N492" s="53" t="s">
        <v>158</v>
      </c>
      <c r="O492" s="53" t="s">
        <v>152</v>
      </c>
      <c r="P492" s="53" t="s">
        <v>148</v>
      </c>
      <c r="Q492" s="53" t="s">
        <v>176</v>
      </c>
      <c r="R492" s="53" t="s">
        <v>148</v>
      </c>
      <c r="S492" s="53" t="s">
        <v>153</v>
      </c>
      <c r="T492" s="53" t="s">
        <v>176</v>
      </c>
      <c r="U492" s="53" t="s">
        <v>158</v>
      </c>
      <c r="V492" s="53" t="s">
        <v>158</v>
      </c>
      <c r="W492" s="53" t="s">
        <v>152</v>
      </c>
      <c r="X492" s="53" t="s">
        <v>152</v>
      </c>
      <c r="Y492" s="53" t="s">
        <v>152</v>
      </c>
    </row>
    <row r="493" spans="1:25">
      <c r="A493" s="53" t="s">
        <v>1299</v>
      </c>
      <c r="B493" s="53" t="s">
        <v>155</v>
      </c>
      <c r="C493" s="53" t="s">
        <v>149</v>
      </c>
      <c r="D493" s="53" t="s">
        <v>149</v>
      </c>
      <c r="E493" s="54" t="s">
        <v>1300</v>
      </c>
      <c r="F493" s="55" t="s">
        <v>1301</v>
      </c>
      <c r="G493" s="54"/>
      <c r="H493" s="53" t="s">
        <v>153</v>
      </c>
      <c r="I493" s="53" t="s">
        <v>153</v>
      </c>
      <c r="J493" s="53" t="s">
        <v>152</v>
      </c>
      <c r="K493" s="53" t="s">
        <v>152</v>
      </c>
      <c r="L493" s="53" t="s">
        <v>153</v>
      </c>
      <c r="M493" s="53" t="s">
        <v>152</v>
      </c>
      <c r="N493" s="53" t="s">
        <v>153</v>
      </c>
      <c r="O493" s="53" t="s">
        <v>152</v>
      </c>
      <c r="P493" s="53" t="s">
        <v>148</v>
      </c>
      <c r="Q493" s="53" t="s">
        <v>152</v>
      </c>
      <c r="R493" s="53" t="s">
        <v>148</v>
      </c>
      <c r="S493" s="53" t="s">
        <v>153</v>
      </c>
      <c r="T493" s="53" t="s">
        <v>176</v>
      </c>
      <c r="U493" s="53" t="s">
        <v>153</v>
      </c>
      <c r="V493" s="53" t="s">
        <v>152</v>
      </c>
      <c r="W493" s="53" t="s">
        <v>152</v>
      </c>
      <c r="X493" s="53" t="s">
        <v>148</v>
      </c>
      <c r="Y493" s="53" t="s">
        <v>152</v>
      </c>
    </row>
    <row r="494" spans="1:25" ht="28.8">
      <c r="A494" s="53" t="s">
        <v>1302</v>
      </c>
      <c r="B494" s="53" t="s">
        <v>155</v>
      </c>
      <c r="C494" s="53" t="s">
        <v>155</v>
      </c>
      <c r="D494" s="53" t="s">
        <v>149</v>
      </c>
      <c r="E494" s="54" t="s">
        <v>1303</v>
      </c>
      <c r="F494" s="55" t="s">
        <v>1304</v>
      </c>
      <c r="G494" s="54"/>
      <c r="H494" s="53" t="s">
        <v>158</v>
      </c>
      <c r="I494" s="53" t="s">
        <v>158</v>
      </c>
      <c r="J494" s="53" t="s">
        <v>176</v>
      </c>
      <c r="K494" s="53" t="s">
        <v>176</v>
      </c>
      <c r="L494" s="53" t="s">
        <v>158</v>
      </c>
      <c r="M494" s="53" t="s">
        <v>152</v>
      </c>
      <c r="N494" s="53" t="s">
        <v>158</v>
      </c>
      <c r="O494" s="53" t="s">
        <v>148</v>
      </c>
      <c r="P494" s="53" t="s">
        <v>148</v>
      </c>
      <c r="Q494" s="53" t="s">
        <v>148</v>
      </c>
      <c r="R494" s="53" t="s">
        <v>148</v>
      </c>
      <c r="S494" s="53" t="s">
        <v>152</v>
      </c>
      <c r="T494" s="53" t="s">
        <v>176</v>
      </c>
      <c r="U494" s="53" t="s">
        <v>158</v>
      </c>
      <c r="V494" s="53" t="s">
        <v>158</v>
      </c>
      <c r="W494" s="53" t="s">
        <v>152</v>
      </c>
      <c r="X494" s="53" t="s">
        <v>148</v>
      </c>
      <c r="Y494" s="53" t="s">
        <v>148</v>
      </c>
    </row>
    <row r="495" spans="1:25">
      <c r="A495" s="53" t="s">
        <v>1305</v>
      </c>
      <c r="B495" s="53" t="s">
        <v>155</v>
      </c>
      <c r="C495" s="53" t="s">
        <v>149</v>
      </c>
      <c r="D495" s="53" t="s">
        <v>149</v>
      </c>
      <c r="E495" s="54" t="s">
        <v>1306</v>
      </c>
      <c r="F495" s="55" t="s">
        <v>1307</v>
      </c>
      <c r="G495" s="54"/>
      <c r="H495" s="53" t="s">
        <v>158</v>
      </c>
      <c r="I495" s="53" t="s">
        <v>158</v>
      </c>
      <c r="J495" s="53" t="s">
        <v>176</v>
      </c>
      <c r="K495" s="53" t="s">
        <v>176</v>
      </c>
      <c r="L495" s="53" t="s">
        <v>158</v>
      </c>
      <c r="M495" s="53" t="s">
        <v>158</v>
      </c>
      <c r="N495" s="53" t="s">
        <v>158</v>
      </c>
      <c r="O495" s="53" t="s">
        <v>153</v>
      </c>
      <c r="P495" s="53" t="s">
        <v>148</v>
      </c>
      <c r="Q495" s="53" t="s">
        <v>148</v>
      </c>
      <c r="R495" s="53" t="s">
        <v>148</v>
      </c>
      <c r="S495" s="53" t="s">
        <v>153</v>
      </c>
      <c r="T495" s="53" t="s">
        <v>158</v>
      </c>
      <c r="U495" s="53" t="s">
        <v>158</v>
      </c>
      <c r="V495" s="53" t="s">
        <v>158</v>
      </c>
      <c r="W495" s="53" t="s">
        <v>153</v>
      </c>
      <c r="X495" s="53" t="s">
        <v>148</v>
      </c>
      <c r="Y495" s="53" t="s">
        <v>148</v>
      </c>
    </row>
    <row r="496" spans="1:25">
      <c r="A496" s="53" t="s">
        <v>856</v>
      </c>
      <c r="B496" s="53" t="s">
        <v>155</v>
      </c>
      <c r="C496" s="53" t="s">
        <v>149</v>
      </c>
      <c r="D496" s="53" t="s">
        <v>149</v>
      </c>
      <c r="E496" s="54" t="s">
        <v>1308</v>
      </c>
      <c r="F496" s="55" t="s">
        <v>1309</v>
      </c>
      <c r="G496" s="54"/>
      <c r="H496" s="53" t="s">
        <v>176</v>
      </c>
      <c r="I496" s="53" t="s">
        <v>176</v>
      </c>
      <c r="J496" s="53" t="s">
        <v>176</v>
      </c>
      <c r="K496" s="53" t="s">
        <v>257</v>
      </c>
      <c r="L496" s="53" t="s">
        <v>158</v>
      </c>
      <c r="M496" s="53" t="s">
        <v>152</v>
      </c>
      <c r="N496" s="53" t="s">
        <v>176</v>
      </c>
      <c r="O496" s="53" t="s">
        <v>158</v>
      </c>
      <c r="P496" s="53" t="s">
        <v>148</v>
      </c>
      <c r="Q496" s="53" t="s">
        <v>148</v>
      </c>
      <c r="R496" s="53" t="s">
        <v>148</v>
      </c>
      <c r="S496" s="53" t="s">
        <v>152</v>
      </c>
      <c r="T496" s="53" t="s">
        <v>153</v>
      </c>
      <c r="U496" s="53" t="s">
        <v>176</v>
      </c>
      <c r="V496" s="53" t="s">
        <v>176</v>
      </c>
      <c r="W496" s="53" t="s">
        <v>152</v>
      </c>
      <c r="X496" s="53" t="s">
        <v>152</v>
      </c>
      <c r="Y496" s="53" t="s">
        <v>148</v>
      </c>
    </row>
    <row r="497" spans="1:25">
      <c r="A497" s="53" t="s">
        <v>207</v>
      </c>
      <c r="B497" s="53" t="s">
        <v>155</v>
      </c>
      <c r="C497" s="53" t="s">
        <v>149</v>
      </c>
      <c r="D497" s="53" t="s">
        <v>149</v>
      </c>
      <c r="E497" s="54" t="s">
        <v>1310</v>
      </c>
      <c r="F497" s="55" t="s">
        <v>1311</v>
      </c>
      <c r="G497" s="54"/>
      <c r="H497" s="53" t="s">
        <v>158</v>
      </c>
      <c r="I497" s="53" t="s">
        <v>158</v>
      </c>
      <c r="J497" s="53" t="s">
        <v>158</v>
      </c>
      <c r="K497" s="53" t="s">
        <v>175</v>
      </c>
      <c r="L497" s="53" t="s">
        <v>158</v>
      </c>
      <c r="M497" s="53" t="s">
        <v>176</v>
      </c>
      <c r="N497" s="53" t="s">
        <v>158</v>
      </c>
      <c r="O497" s="53" t="s">
        <v>152</v>
      </c>
      <c r="P497" s="53" t="s">
        <v>148</v>
      </c>
      <c r="Q497" s="53" t="s">
        <v>148</v>
      </c>
      <c r="R497" s="53" t="s">
        <v>148</v>
      </c>
      <c r="S497" s="53" t="s">
        <v>153</v>
      </c>
      <c r="T497" s="53" t="s">
        <v>158</v>
      </c>
      <c r="U497" s="53" t="s">
        <v>158</v>
      </c>
      <c r="V497" s="53" t="s">
        <v>176</v>
      </c>
      <c r="W497" s="53" t="s">
        <v>152</v>
      </c>
      <c r="X497" s="53" t="s">
        <v>152</v>
      </c>
      <c r="Y497" s="53" t="s">
        <v>148</v>
      </c>
    </row>
    <row r="498" spans="1:25">
      <c r="A498" s="53" t="s">
        <v>1312</v>
      </c>
      <c r="B498" s="53" t="s">
        <v>155</v>
      </c>
      <c r="C498" s="53" t="s">
        <v>149</v>
      </c>
      <c r="D498" s="53" t="s">
        <v>149</v>
      </c>
      <c r="E498" s="54" t="s">
        <v>1313</v>
      </c>
      <c r="F498" s="55" t="s">
        <v>1314</v>
      </c>
      <c r="G498" s="54"/>
      <c r="H498" s="53" t="s">
        <v>152</v>
      </c>
      <c r="I498" s="53" t="s">
        <v>152</v>
      </c>
      <c r="J498" s="53" t="s">
        <v>152</v>
      </c>
      <c r="K498" s="53" t="s">
        <v>152</v>
      </c>
      <c r="L498" s="53" t="s">
        <v>152</v>
      </c>
      <c r="M498" s="53" t="s">
        <v>152</v>
      </c>
      <c r="N498" s="53" t="s">
        <v>152</v>
      </c>
      <c r="O498" s="53" t="s">
        <v>152</v>
      </c>
      <c r="P498" s="53" t="s">
        <v>148</v>
      </c>
      <c r="Q498" s="53" t="s">
        <v>148</v>
      </c>
      <c r="R498" s="53" t="s">
        <v>148</v>
      </c>
      <c r="S498" s="53" t="s">
        <v>152</v>
      </c>
      <c r="T498" s="53" t="s">
        <v>152</v>
      </c>
      <c r="U498" s="53" t="s">
        <v>152</v>
      </c>
      <c r="V498" s="53" t="s">
        <v>152</v>
      </c>
      <c r="W498" s="53" t="s">
        <v>152</v>
      </c>
      <c r="X498" s="53" t="s">
        <v>152</v>
      </c>
      <c r="Y498" s="53" t="s">
        <v>148</v>
      </c>
    </row>
    <row r="499" spans="1:25">
      <c r="A499" s="53" t="s">
        <v>450</v>
      </c>
      <c r="B499" s="53" t="s">
        <v>155</v>
      </c>
      <c r="C499" s="53" t="s">
        <v>149</v>
      </c>
      <c r="D499" s="53" t="s">
        <v>149</v>
      </c>
      <c r="E499" s="54" t="s">
        <v>1315</v>
      </c>
      <c r="F499" s="55" t="s">
        <v>1316</v>
      </c>
      <c r="G499" s="54"/>
      <c r="H499" s="53" t="s">
        <v>176</v>
      </c>
      <c r="I499" s="53" t="s">
        <v>176</v>
      </c>
      <c r="J499" s="53" t="s">
        <v>153</v>
      </c>
      <c r="K499" s="53" t="s">
        <v>152</v>
      </c>
      <c r="L499" s="53" t="s">
        <v>176</v>
      </c>
      <c r="M499" s="53" t="s">
        <v>152</v>
      </c>
      <c r="N499" s="53" t="s">
        <v>153</v>
      </c>
      <c r="O499" s="53" t="s">
        <v>158</v>
      </c>
      <c r="P499" s="53" t="s">
        <v>148</v>
      </c>
      <c r="Q499" s="53" t="s">
        <v>148</v>
      </c>
      <c r="R499" s="53" t="s">
        <v>148</v>
      </c>
      <c r="S499" s="53" t="s">
        <v>152</v>
      </c>
      <c r="T499" s="53" t="s">
        <v>153</v>
      </c>
      <c r="U499" s="53" t="s">
        <v>153</v>
      </c>
      <c r="V499" s="53" t="s">
        <v>153</v>
      </c>
      <c r="W499" s="53" t="s">
        <v>152</v>
      </c>
      <c r="X499" s="53" t="s">
        <v>148</v>
      </c>
      <c r="Y499" s="53" t="s">
        <v>148</v>
      </c>
    </row>
    <row r="500" spans="1:25">
      <c r="A500" s="53" t="s">
        <v>402</v>
      </c>
      <c r="B500" s="53" t="s">
        <v>155</v>
      </c>
      <c r="C500" s="53" t="s">
        <v>149</v>
      </c>
      <c r="D500" s="53" t="s">
        <v>149</v>
      </c>
      <c r="E500" s="54" t="s">
        <v>1317</v>
      </c>
      <c r="F500" s="55" t="s">
        <v>1318</v>
      </c>
      <c r="G500" s="54"/>
      <c r="H500" s="53" t="s">
        <v>158</v>
      </c>
      <c r="I500" s="53" t="s">
        <v>158</v>
      </c>
      <c r="J500" s="53" t="s">
        <v>176</v>
      </c>
      <c r="K500" s="53" t="s">
        <v>176</v>
      </c>
      <c r="L500" s="53" t="s">
        <v>158</v>
      </c>
      <c r="M500" s="53" t="s">
        <v>152</v>
      </c>
      <c r="N500" s="53" t="s">
        <v>158</v>
      </c>
      <c r="O500" s="53" t="s">
        <v>153</v>
      </c>
      <c r="P500" s="53" t="s">
        <v>148</v>
      </c>
      <c r="Q500" s="53" t="s">
        <v>148</v>
      </c>
      <c r="R500" s="53" t="s">
        <v>148</v>
      </c>
      <c r="S500" s="53" t="s">
        <v>176</v>
      </c>
      <c r="T500" s="53" t="s">
        <v>176</v>
      </c>
      <c r="U500" s="53" t="s">
        <v>158</v>
      </c>
      <c r="V500" s="53" t="s">
        <v>158</v>
      </c>
      <c r="W500" s="53" t="s">
        <v>152</v>
      </c>
      <c r="X500" s="53" t="s">
        <v>152</v>
      </c>
      <c r="Y500" s="53" t="s">
        <v>148</v>
      </c>
    </row>
    <row r="501" spans="1:25">
      <c r="A501" s="53" t="s">
        <v>953</v>
      </c>
      <c r="B501" s="53" t="s">
        <v>155</v>
      </c>
      <c r="C501" s="53" t="s">
        <v>149</v>
      </c>
      <c r="D501" s="53" t="s">
        <v>149</v>
      </c>
      <c r="E501" s="54" t="s">
        <v>1319</v>
      </c>
      <c r="F501" s="55" t="s">
        <v>1320</v>
      </c>
      <c r="G501" s="54"/>
      <c r="H501" s="53" t="s">
        <v>176</v>
      </c>
      <c r="I501" s="53" t="s">
        <v>176</v>
      </c>
      <c r="J501" s="53" t="s">
        <v>153</v>
      </c>
      <c r="K501" s="53" t="s">
        <v>153</v>
      </c>
      <c r="L501" s="53" t="s">
        <v>158</v>
      </c>
      <c r="M501" s="53" t="s">
        <v>158</v>
      </c>
      <c r="N501" s="53" t="s">
        <v>158</v>
      </c>
      <c r="O501" s="53" t="s">
        <v>153</v>
      </c>
      <c r="P501" s="53" t="s">
        <v>148</v>
      </c>
      <c r="Q501" s="53" t="s">
        <v>148</v>
      </c>
      <c r="R501" s="53" t="s">
        <v>148</v>
      </c>
      <c r="S501" s="53" t="s">
        <v>153</v>
      </c>
      <c r="T501" s="53" t="s">
        <v>158</v>
      </c>
      <c r="U501" s="53" t="s">
        <v>176</v>
      </c>
      <c r="V501" s="53" t="s">
        <v>176</v>
      </c>
      <c r="W501" s="53" t="s">
        <v>152</v>
      </c>
      <c r="X501" s="53" t="s">
        <v>152</v>
      </c>
      <c r="Y501" s="53" t="s">
        <v>158</v>
      </c>
    </row>
    <row r="502" spans="1:25">
      <c r="A502" s="53" t="s">
        <v>1321</v>
      </c>
      <c r="B502" s="53" t="s">
        <v>155</v>
      </c>
      <c r="C502" s="53" t="s">
        <v>155</v>
      </c>
      <c r="D502" s="53" t="s">
        <v>149</v>
      </c>
      <c r="E502" s="54" t="s">
        <v>1322</v>
      </c>
      <c r="F502" s="55" t="s">
        <v>1323</v>
      </c>
      <c r="G502" s="54"/>
      <c r="H502" s="53" t="s">
        <v>152</v>
      </c>
      <c r="I502" s="53" t="s">
        <v>152</v>
      </c>
      <c r="J502" s="53" t="s">
        <v>152</v>
      </c>
      <c r="K502" s="53" t="s">
        <v>152</v>
      </c>
      <c r="L502" s="53" t="s">
        <v>152</v>
      </c>
      <c r="M502" s="53" t="s">
        <v>152</v>
      </c>
      <c r="N502" s="53" t="s">
        <v>152</v>
      </c>
      <c r="O502" s="53" t="s">
        <v>152</v>
      </c>
      <c r="P502" s="53" t="s">
        <v>148</v>
      </c>
      <c r="Q502" s="53" t="s">
        <v>148</v>
      </c>
      <c r="R502" s="53" t="s">
        <v>148</v>
      </c>
      <c r="S502" s="53" t="s">
        <v>152</v>
      </c>
      <c r="T502" s="53" t="s">
        <v>152</v>
      </c>
      <c r="U502" s="53" t="s">
        <v>152</v>
      </c>
      <c r="V502" s="53" t="s">
        <v>152</v>
      </c>
      <c r="W502" s="53" t="s">
        <v>152</v>
      </c>
      <c r="X502" s="53" t="s">
        <v>152</v>
      </c>
      <c r="Y502" s="53" t="s">
        <v>148</v>
      </c>
    </row>
    <row r="503" spans="1:25">
      <c r="A503" s="53" t="s">
        <v>261</v>
      </c>
      <c r="B503" s="53" t="s">
        <v>155</v>
      </c>
      <c r="C503" s="53" t="s">
        <v>149</v>
      </c>
      <c r="D503" s="53" t="s">
        <v>149</v>
      </c>
      <c r="E503" s="54" t="s">
        <v>1324</v>
      </c>
      <c r="F503" s="55" t="s">
        <v>1325</v>
      </c>
      <c r="G503" s="54"/>
      <c r="H503" s="53" t="s">
        <v>158</v>
      </c>
      <c r="I503" s="53" t="s">
        <v>158</v>
      </c>
      <c r="J503" s="53" t="s">
        <v>176</v>
      </c>
      <c r="K503" s="53" t="s">
        <v>176</v>
      </c>
      <c r="L503" s="53" t="s">
        <v>176</v>
      </c>
      <c r="M503" s="53" t="s">
        <v>152</v>
      </c>
      <c r="N503" s="53" t="s">
        <v>153</v>
      </c>
      <c r="O503" s="53" t="s">
        <v>158</v>
      </c>
      <c r="P503" s="53" t="s">
        <v>148</v>
      </c>
      <c r="Q503" s="53" t="s">
        <v>148</v>
      </c>
      <c r="R503" s="53" t="s">
        <v>148</v>
      </c>
      <c r="S503" s="53" t="s">
        <v>152</v>
      </c>
      <c r="T503" s="53" t="s">
        <v>152</v>
      </c>
      <c r="U503" s="53" t="s">
        <v>176</v>
      </c>
      <c r="V503" s="53" t="s">
        <v>176</v>
      </c>
      <c r="W503" s="53" t="s">
        <v>152</v>
      </c>
      <c r="X503" s="53" t="s">
        <v>148</v>
      </c>
      <c r="Y503" s="53" t="s">
        <v>148</v>
      </c>
    </row>
    <row r="504" spans="1:25">
      <c r="A504" s="53" t="s">
        <v>1326</v>
      </c>
      <c r="B504" s="53" t="s">
        <v>155</v>
      </c>
      <c r="C504" s="53" t="s">
        <v>149</v>
      </c>
      <c r="D504" s="53" t="s">
        <v>149</v>
      </c>
      <c r="E504" s="54" t="s">
        <v>1327</v>
      </c>
      <c r="F504" s="55" t="s">
        <v>1328</v>
      </c>
      <c r="G504" s="54"/>
      <c r="H504" s="53" t="s">
        <v>152</v>
      </c>
      <c r="I504" s="53" t="s">
        <v>152</v>
      </c>
      <c r="J504" s="53" t="s">
        <v>152</v>
      </c>
      <c r="K504" s="53" t="s">
        <v>152</v>
      </c>
      <c r="L504" s="53" t="s">
        <v>152</v>
      </c>
      <c r="M504" s="53" t="s">
        <v>152</v>
      </c>
      <c r="N504" s="53" t="s">
        <v>152</v>
      </c>
      <c r="O504" s="53" t="s">
        <v>152</v>
      </c>
      <c r="P504" s="53" t="s">
        <v>148</v>
      </c>
      <c r="Q504" s="53" t="s">
        <v>148</v>
      </c>
      <c r="R504" s="53" t="s">
        <v>148</v>
      </c>
      <c r="S504" s="53" t="s">
        <v>152</v>
      </c>
      <c r="T504" s="53" t="s">
        <v>152</v>
      </c>
      <c r="U504" s="53" t="s">
        <v>152</v>
      </c>
      <c r="V504" s="53" t="s">
        <v>152</v>
      </c>
      <c r="W504" s="53" t="s">
        <v>152</v>
      </c>
      <c r="X504" s="53" t="s">
        <v>152</v>
      </c>
      <c r="Y504" s="53" t="s">
        <v>148</v>
      </c>
    </row>
    <row r="505" spans="1:25">
      <c r="A505" s="53" t="s">
        <v>1023</v>
      </c>
      <c r="B505" s="53" t="s">
        <v>374</v>
      </c>
      <c r="C505" s="53" t="s">
        <v>149</v>
      </c>
      <c r="D505" s="53" t="s">
        <v>149</v>
      </c>
      <c r="E505" s="54" t="s">
        <v>1329</v>
      </c>
      <c r="F505" s="55" t="s">
        <v>1330</v>
      </c>
      <c r="G505" s="54"/>
      <c r="H505" s="53" t="s">
        <v>152</v>
      </c>
      <c r="I505" s="53" t="s">
        <v>152</v>
      </c>
      <c r="J505" s="53" t="s">
        <v>152</v>
      </c>
      <c r="K505" s="53" t="s">
        <v>152</v>
      </c>
      <c r="L505" s="53" t="s">
        <v>152</v>
      </c>
      <c r="M505" s="53" t="s">
        <v>152</v>
      </c>
      <c r="N505" s="53" t="s">
        <v>152</v>
      </c>
      <c r="O505" s="53" t="s">
        <v>152</v>
      </c>
      <c r="P505" s="53" t="s">
        <v>148</v>
      </c>
      <c r="Q505" s="53" t="s">
        <v>148</v>
      </c>
      <c r="R505" s="53" t="s">
        <v>148</v>
      </c>
      <c r="S505" s="53" t="s">
        <v>152</v>
      </c>
      <c r="T505" s="53" t="s">
        <v>152</v>
      </c>
      <c r="U505" s="53" t="s">
        <v>152</v>
      </c>
      <c r="V505" s="53" t="s">
        <v>152</v>
      </c>
      <c r="W505" s="53" t="s">
        <v>152</v>
      </c>
      <c r="X505" s="53" t="s">
        <v>152</v>
      </c>
      <c r="Y505" s="53" t="s">
        <v>152</v>
      </c>
    </row>
    <row r="506" spans="1:25">
      <c r="A506" s="53" t="s">
        <v>1331</v>
      </c>
      <c r="B506" s="53" t="s">
        <v>155</v>
      </c>
      <c r="C506" s="53" t="s">
        <v>149</v>
      </c>
      <c r="D506" s="53" t="s">
        <v>149</v>
      </c>
      <c r="E506" s="54" t="s">
        <v>1332</v>
      </c>
      <c r="F506" s="55" t="s">
        <v>1333</v>
      </c>
      <c r="G506" s="54"/>
      <c r="H506" s="53" t="s">
        <v>152</v>
      </c>
      <c r="I506" s="53" t="s">
        <v>152</v>
      </c>
      <c r="J506" s="53" t="s">
        <v>152</v>
      </c>
      <c r="K506" s="53" t="s">
        <v>152</v>
      </c>
      <c r="L506" s="53" t="s">
        <v>152</v>
      </c>
      <c r="M506" s="53" t="s">
        <v>152</v>
      </c>
      <c r="N506" s="53" t="s">
        <v>152</v>
      </c>
      <c r="O506" s="53" t="s">
        <v>152</v>
      </c>
      <c r="P506" s="53" t="s">
        <v>148</v>
      </c>
      <c r="Q506" s="53" t="s">
        <v>148</v>
      </c>
      <c r="R506" s="53" t="s">
        <v>148</v>
      </c>
      <c r="S506" s="53" t="s">
        <v>152</v>
      </c>
      <c r="T506" s="53" t="s">
        <v>152</v>
      </c>
      <c r="U506" s="53" t="s">
        <v>152</v>
      </c>
      <c r="V506" s="53" t="s">
        <v>152</v>
      </c>
      <c r="W506" s="53" t="s">
        <v>152</v>
      </c>
      <c r="X506" s="53" t="s">
        <v>152</v>
      </c>
      <c r="Y506" s="53" t="s">
        <v>148</v>
      </c>
    </row>
    <row r="507" spans="1:25">
      <c r="A507" s="53" t="s">
        <v>1334</v>
      </c>
      <c r="B507" s="53" t="s">
        <v>155</v>
      </c>
      <c r="C507" s="53" t="s">
        <v>149</v>
      </c>
      <c r="D507" s="53" t="s">
        <v>149</v>
      </c>
      <c r="E507" s="54" t="s">
        <v>1335</v>
      </c>
      <c r="F507" s="55" t="s">
        <v>1336</v>
      </c>
      <c r="G507" s="54"/>
      <c r="H507" s="53" t="s">
        <v>152</v>
      </c>
      <c r="I507" s="53" t="s">
        <v>152</v>
      </c>
      <c r="J507" s="53" t="s">
        <v>152</v>
      </c>
      <c r="K507" s="53" t="s">
        <v>152</v>
      </c>
      <c r="L507" s="53" t="s">
        <v>152</v>
      </c>
      <c r="M507" s="53" t="s">
        <v>152</v>
      </c>
      <c r="N507" s="53" t="s">
        <v>152</v>
      </c>
      <c r="O507" s="53" t="s">
        <v>152</v>
      </c>
      <c r="P507" s="53" t="s">
        <v>148</v>
      </c>
      <c r="Q507" s="53" t="s">
        <v>148</v>
      </c>
      <c r="R507" s="53" t="s">
        <v>148</v>
      </c>
      <c r="S507" s="53" t="s">
        <v>152</v>
      </c>
      <c r="T507" s="53" t="s">
        <v>152</v>
      </c>
      <c r="U507" s="53" t="s">
        <v>152</v>
      </c>
      <c r="V507" s="53" t="s">
        <v>152</v>
      </c>
      <c r="W507" s="53" t="s">
        <v>152</v>
      </c>
      <c r="X507" s="53" t="s">
        <v>152</v>
      </c>
      <c r="Y507" s="53" t="s">
        <v>148</v>
      </c>
    </row>
    <row r="508" spans="1:25">
      <c r="A508" s="53" t="s">
        <v>252</v>
      </c>
      <c r="B508" s="53" t="s">
        <v>155</v>
      </c>
      <c r="C508" s="53" t="s">
        <v>149</v>
      </c>
      <c r="D508" s="53" t="s">
        <v>149</v>
      </c>
      <c r="E508" s="54" t="s">
        <v>1337</v>
      </c>
      <c r="F508" s="55" t="s">
        <v>1338</v>
      </c>
      <c r="G508" s="54"/>
      <c r="H508" s="53" t="s">
        <v>153</v>
      </c>
      <c r="I508" s="53" t="s">
        <v>153</v>
      </c>
      <c r="J508" s="53" t="s">
        <v>152</v>
      </c>
      <c r="K508" s="53" t="s">
        <v>152</v>
      </c>
      <c r="L508" s="53" t="s">
        <v>176</v>
      </c>
      <c r="M508" s="53" t="s">
        <v>152</v>
      </c>
      <c r="N508" s="53" t="s">
        <v>153</v>
      </c>
      <c r="O508" s="53" t="s">
        <v>176</v>
      </c>
      <c r="P508" s="53" t="s">
        <v>148</v>
      </c>
      <c r="Q508" s="53" t="s">
        <v>148</v>
      </c>
      <c r="R508" s="53" t="s">
        <v>148</v>
      </c>
      <c r="S508" s="53" t="s">
        <v>152</v>
      </c>
      <c r="T508" s="53" t="s">
        <v>152</v>
      </c>
      <c r="U508" s="53" t="s">
        <v>153</v>
      </c>
      <c r="V508" s="53" t="s">
        <v>152</v>
      </c>
      <c r="W508" s="53" t="s">
        <v>152</v>
      </c>
      <c r="X508" s="53" t="s">
        <v>148</v>
      </c>
      <c r="Y508" s="53" t="s">
        <v>152</v>
      </c>
    </row>
    <row r="509" spans="1:25">
      <c r="A509" s="53" t="s">
        <v>567</v>
      </c>
      <c r="B509" s="53" t="s">
        <v>155</v>
      </c>
      <c r="C509" s="53" t="s">
        <v>149</v>
      </c>
      <c r="D509" s="53" t="s">
        <v>149</v>
      </c>
      <c r="E509" s="54" t="s">
        <v>1339</v>
      </c>
      <c r="F509" s="55" t="s">
        <v>1340</v>
      </c>
      <c r="G509" s="54"/>
      <c r="H509" s="53" t="s">
        <v>152</v>
      </c>
      <c r="I509" s="53" t="s">
        <v>152</v>
      </c>
      <c r="J509" s="53" t="s">
        <v>152</v>
      </c>
      <c r="K509" s="53" t="s">
        <v>152</v>
      </c>
      <c r="L509" s="53" t="s">
        <v>152</v>
      </c>
      <c r="M509" s="53" t="s">
        <v>152</v>
      </c>
      <c r="N509" s="53" t="s">
        <v>152</v>
      </c>
      <c r="O509" s="53" t="s">
        <v>152</v>
      </c>
      <c r="P509" s="53" t="s">
        <v>148</v>
      </c>
      <c r="Q509" s="53" t="s">
        <v>148</v>
      </c>
      <c r="R509" s="53" t="s">
        <v>148</v>
      </c>
      <c r="S509" s="53" t="s">
        <v>152</v>
      </c>
      <c r="T509" s="53" t="s">
        <v>152</v>
      </c>
      <c r="U509" s="53" t="s">
        <v>152</v>
      </c>
      <c r="V509" s="53" t="s">
        <v>152</v>
      </c>
      <c r="W509" s="53" t="s">
        <v>152</v>
      </c>
      <c r="X509" s="53" t="s">
        <v>152</v>
      </c>
      <c r="Y509" s="53" t="s">
        <v>148</v>
      </c>
    </row>
    <row r="510" spans="1:25">
      <c r="A510" s="53" t="s">
        <v>327</v>
      </c>
      <c r="B510" s="53" t="s">
        <v>374</v>
      </c>
      <c r="C510" s="53" t="s">
        <v>149</v>
      </c>
      <c r="D510" s="53" t="s">
        <v>149</v>
      </c>
      <c r="E510" s="54" t="s">
        <v>1341</v>
      </c>
      <c r="F510" s="55" t="s">
        <v>1342</v>
      </c>
      <c r="G510" s="54"/>
      <c r="H510" s="53" t="s">
        <v>152</v>
      </c>
      <c r="I510" s="53" t="s">
        <v>152</v>
      </c>
      <c r="J510" s="53" t="s">
        <v>152</v>
      </c>
      <c r="K510" s="53" t="s">
        <v>152</v>
      </c>
      <c r="L510" s="53" t="s">
        <v>152</v>
      </c>
      <c r="M510" s="53" t="s">
        <v>152</v>
      </c>
      <c r="N510" s="53" t="s">
        <v>152</v>
      </c>
      <c r="O510" s="53" t="s">
        <v>152</v>
      </c>
      <c r="P510" s="53" t="s">
        <v>148</v>
      </c>
      <c r="Q510" s="53" t="s">
        <v>148</v>
      </c>
      <c r="R510" s="53" t="s">
        <v>148</v>
      </c>
      <c r="S510" s="53" t="s">
        <v>152</v>
      </c>
      <c r="T510" s="53" t="s">
        <v>152</v>
      </c>
      <c r="U510" s="53" t="s">
        <v>152</v>
      </c>
      <c r="V510" s="53" t="s">
        <v>152</v>
      </c>
      <c r="W510" s="53" t="s">
        <v>152</v>
      </c>
      <c r="X510" s="53" t="s">
        <v>152</v>
      </c>
      <c r="Y510" s="53" t="s">
        <v>148</v>
      </c>
    </row>
    <row r="511" spans="1:25">
      <c r="A511" s="53" t="s">
        <v>148</v>
      </c>
      <c r="B511" s="53" t="s">
        <v>155</v>
      </c>
      <c r="C511" s="53" t="s">
        <v>149</v>
      </c>
      <c r="D511" s="53" t="s">
        <v>149</v>
      </c>
      <c r="E511" s="54" t="s">
        <v>1343</v>
      </c>
      <c r="F511" s="55" t="s">
        <v>1344</v>
      </c>
      <c r="G511" s="54"/>
      <c r="H511" s="53" t="s">
        <v>158</v>
      </c>
      <c r="I511" s="53" t="s">
        <v>158</v>
      </c>
      <c r="J511" s="53" t="s">
        <v>176</v>
      </c>
      <c r="K511" s="53" t="s">
        <v>176</v>
      </c>
      <c r="L511" s="53" t="s">
        <v>158</v>
      </c>
      <c r="M511" s="53" t="s">
        <v>152</v>
      </c>
      <c r="N511" s="53" t="s">
        <v>176</v>
      </c>
      <c r="O511" s="53" t="s">
        <v>152</v>
      </c>
      <c r="P511" s="53" t="s">
        <v>148</v>
      </c>
      <c r="Q511" s="53" t="s">
        <v>148</v>
      </c>
      <c r="R511" s="53" t="s">
        <v>148</v>
      </c>
      <c r="S511" s="53" t="s">
        <v>152</v>
      </c>
      <c r="T511" s="53" t="s">
        <v>153</v>
      </c>
      <c r="U511" s="53" t="s">
        <v>176</v>
      </c>
      <c r="V511" s="53" t="s">
        <v>176</v>
      </c>
      <c r="W511" s="53" t="s">
        <v>152</v>
      </c>
      <c r="X511" s="53" t="s">
        <v>152</v>
      </c>
      <c r="Y511" s="53" t="s">
        <v>148</v>
      </c>
    </row>
    <row r="512" spans="1:25">
      <c r="A512" s="53" t="s">
        <v>1277</v>
      </c>
      <c r="B512" s="53" t="s">
        <v>155</v>
      </c>
      <c r="C512" s="53" t="s">
        <v>155</v>
      </c>
      <c r="D512" s="53" t="s">
        <v>149</v>
      </c>
      <c r="E512" s="54" t="s">
        <v>1345</v>
      </c>
      <c r="F512" s="55" t="s">
        <v>1346</v>
      </c>
      <c r="G512" s="54"/>
      <c r="H512" s="53" t="s">
        <v>152</v>
      </c>
      <c r="I512" s="53" t="s">
        <v>152</v>
      </c>
      <c r="J512" s="53" t="s">
        <v>152</v>
      </c>
      <c r="K512" s="53" t="s">
        <v>152</v>
      </c>
      <c r="L512" s="53" t="s">
        <v>152</v>
      </c>
      <c r="M512" s="53" t="s">
        <v>152</v>
      </c>
      <c r="N512" s="53" t="s">
        <v>152</v>
      </c>
      <c r="O512" s="53" t="s">
        <v>152</v>
      </c>
      <c r="P512" s="53" t="s">
        <v>148</v>
      </c>
      <c r="Q512" s="53" t="s">
        <v>148</v>
      </c>
      <c r="R512" s="53" t="s">
        <v>148</v>
      </c>
      <c r="S512" s="53" t="s">
        <v>152</v>
      </c>
      <c r="T512" s="53" t="s">
        <v>152</v>
      </c>
      <c r="U512" s="53" t="s">
        <v>152</v>
      </c>
      <c r="V512" s="53" t="s">
        <v>152</v>
      </c>
      <c r="W512" s="53" t="s">
        <v>152</v>
      </c>
      <c r="X512" s="53" t="s">
        <v>152</v>
      </c>
      <c r="Y512" s="53" t="s">
        <v>148</v>
      </c>
    </row>
    <row r="513" spans="1:25">
      <c r="A513" s="53" t="s">
        <v>204</v>
      </c>
      <c r="B513" s="53" t="s">
        <v>155</v>
      </c>
      <c r="C513" s="53" t="s">
        <v>149</v>
      </c>
      <c r="D513" s="53" t="s">
        <v>149</v>
      </c>
      <c r="E513" s="54" t="s">
        <v>1347</v>
      </c>
      <c r="F513" s="55" t="s">
        <v>1348</v>
      </c>
      <c r="G513" s="54"/>
      <c r="H513" s="53" t="s">
        <v>153</v>
      </c>
      <c r="I513" s="53" t="s">
        <v>153</v>
      </c>
      <c r="J513" s="53" t="s">
        <v>152</v>
      </c>
      <c r="K513" s="53" t="s">
        <v>152</v>
      </c>
      <c r="L513" s="53" t="s">
        <v>153</v>
      </c>
      <c r="M513" s="53" t="s">
        <v>152</v>
      </c>
      <c r="N513" s="53" t="s">
        <v>153</v>
      </c>
      <c r="O513" s="53" t="s">
        <v>152</v>
      </c>
      <c r="P513" s="53" t="s">
        <v>148</v>
      </c>
      <c r="Q513" s="53" t="s">
        <v>148</v>
      </c>
      <c r="R513" s="53" t="s">
        <v>148</v>
      </c>
      <c r="S513" s="53" t="s">
        <v>153</v>
      </c>
      <c r="T513" s="53" t="s">
        <v>153</v>
      </c>
      <c r="U513" s="53" t="s">
        <v>152</v>
      </c>
      <c r="V513" s="53" t="s">
        <v>152</v>
      </c>
      <c r="W513" s="53" t="s">
        <v>152</v>
      </c>
      <c r="X513" s="53" t="s">
        <v>148</v>
      </c>
      <c r="Y513" s="53" t="s">
        <v>148</v>
      </c>
    </row>
    <row r="514" spans="1:25">
      <c r="A514" s="53" t="s">
        <v>154</v>
      </c>
      <c r="B514" s="53" t="s">
        <v>149</v>
      </c>
      <c r="C514" s="53" t="s">
        <v>155</v>
      </c>
      <c r="D514" s="53" t="s">
        <v>149</v>
      </c>
      <c r="E514" s="54" t="s">
        <v>1349</v>
      </c>
      <c r="F514" s="55" t="s">
        <v>1350</v>
      </c>
      <c r="G514" s="54"/>
      <c r="H514" s="53" t="s">
        <v>152</v>
      </c>
      <c r="I514" s="53" t="s">
        <v>152</v>
      </c>
      <c r="J514" s="53" t="s">
        <v>152</v>
      </c>
      <c r="K514" s="53" t="s">
        <v>152</v>
      </c>
      <c r="L514" s="53" t="s">
        <v>152</v>
      </c>
      <c r="M514" s="53" t="s">
        <v>152</v>
      </c>
      <c r="N514" s="53" t="s">
        <v>152</v>
      </c>
      <c r="O514" s="53" t="s">
        <v>152</v>
      </c>
      <c r="P514" s="53" t="s">
        <v>148</v>
      </c>
      <c r="Q514" s="53" t="s">
        <v>148</v>
      </c>
      <c r="R514" s="53" t="s">
        <v>148</v>
      </c>
      <c r="S514" s="53" t="s">
        <v>152</v>
      </c>
      <c r="T514" s="53" t="s">
        <v>152</v>
      </c>
      <c r="U514" s="53" t="s">
        <v>152</v>
      </c>
      <c r="V514" s="53" t="s">
        <v>152</v>
      </c>
      <c r="W514" s="53" t="s">
        <v>152</v>
      </c>
      <c r="X514" s="53" t="s">
        <v>152</v>
      </c>
      <c r="Y514" s="53" t="s">
        <v>148</v>
      </c>
    </row>
    <row r="515" spans="1:25">
      <c r="A515" s="53" t="s">
        <v>154</v>
      </c>
      <c r="B515" s="53" t="s">
        <v>149</v>
      </c>
      <c r="C515" s="53" t="s">
        <v>155</v>
      </c>
      <c r="D515" s="53" t="s">
        <v>149</v>
      </c>
      <c r="E515" s="54" t="s">
        <v>1351</v>
      </c>
      <c r="F515" s="55" t="s">
        <v>1352</v>
      </c>
      <c r="G515" s="54"/>
      <c r="H515" s="53" t="s">
        <v>152</v>
      </c>
      <c r="I515" s="53" t="s">
        <v>152</v>
      </c>
      <c r="J515" s="53" t="s">
        <v>152</v>
      </c>
      <c r="K515" s="53" t="s">
        <v>152</v>
      </c>
      <c r="L515" s="53" t="s">
        <v>152</v>
      </c>
      <c r="M515" s="53" t="s">
        <v>152</v>
      </c>
      <c r="N515" s="53" t="s">
        <v>152</v>
      </c>
      <c r="O515" s="53" t="s">
        <v>152</v>
      </c>
      <c r="P515" s="53" t="s">
        <v>148</v>
      </c>
      <c r="Q515" s="53" t="s">
        <v>148</v>
      </c>
      <c r="R515" s="53" t="s">
        <v>148</v>
      </c>
      <c r="S515" s="53" t="s">
        <v>152</v>
      </c>
      <c r="T515" s="53" t="s">
        <v>152</v>
      </c>
      <c r="U515" s="53" t="s">
        <v>152</v>
      </c>
      <c r="V515" s="53" t="s">
        <v>152</v>
      </c>
      <c r="W515" s="53" t="s">
        <v>152</v>
      </c>
      <c r="X515" s="53" t="s">
        <v>152</v>
      </c>
      <c r="Y515" s="53" t="s">
        <v>148</v>
      </c>
    </row>
    <row r="516" spans="1:25">
      <c r="A516" s="53" t="s">
        <v>154</v>
      </c>
      <c r="B516" s="53" t="s">
        <v>149</v>
      </c>
      <c r="C516" s="53" t="s">
        <v>155</v>
      </c>
      <c r="D516" s="53" t="s">
        <v>149</v>
      </c>
      <c r="E516" s="54" t="s">
        <v>1353</v>
      </c>
      <c r="F516" s="55" t="s">
        <v>1354</v>
      </c>
      <c r="G516" s="54"/>
      <c r="H516" s="53" t="s">
        <v>152</v>
      </c>
      <c r="I516" s="53" t="s">
        <v>152</v>
      </c>
      <c r="J516" s="53" t="s">
        <v>152</v>
      </c>
      <c r="K516" s="53" t="s">
        <v>152</v>
      </c>
      <c r="L516" s="53" t="s">
        <v>158</v>
      </c>
      <c r="M516" s="53" t="s">
        <v>152</v>
      </c>
      <c r="N516" s="53" t="s">
        <v>153</v>
      </c>
      <c r="O516" s="53" t="s">
        <v>152</v>
      </c>
      <c r="P516" s="53" t="s">
        <v>148</v>
      </c>
      <c r="Q516" s="53" t="s">
        <v>148</v>
      </c>
      <c r="R516" s="53" t="s">
        <v>148</v>
      </c>
      <c r="S516" s="53" t="s">
        <v>152</v>
      </c>
      <c r="T516" s="53" t="s">
        <v>152</v>
      </c>
      <c r="U516" s="53" t="s">
        <v>152</v>
      </c>
      <c r="V516" s="53" t="s">
        <v>153</v>
      </c>
      <c r="W516" s="53" t="s">
        <v>152</v>
      </c>
      <c r="X516" s="53" t="s">
        <v>152</v>
      </c>
      <c r="Y516" s="53" t="s">
        <v>148</v>
      </c>
    </row>
    <row r="517" spans="1:25">
      <c r="A517" s="53" t="s">
        <v>154</v>
      </c>
      <c r="B517" s="53" t="s">
        <v>149</v>
      </c>
      <c r="C517" s="53" t="s">
        <v>155</v>
      </c>
      <c r="D517" s="53" t="s">
        <v>149</v>
      </c>
      <c r="E517" s="54" t="s">
        <v>1355</v>
      </c>
      <c r="F517" s="55" t="s">
        <v>1356</v>
      </c>
      <c r="G517" s="54"/>
      <c r="H517" s="53" t="s">
        <v>152</v>
      </c>
      <c r="I517" s="53" t="s">
        <v>152</v>
      </c>
      <c r="J517" s="53" t="s">
        <v>152</v>
      </c>
      <c r="K517" s="53" t="s">
        <v>152</v>
      </c>
      <c r="L517" s="53" t="s">
        <v>158</v>
      </c>
      <c r="M517" s="53" t="s">
        <v>152</v>
      </c>
      <c r="N517" s="53" t="s">
        <v>153</v>
      </c>
      <c r="O517" s="53" t="s">
        <v>152</v>
      </c>
      <c r="P517" s="53" t="s">
        <v>148</v>
      </c>
      <c r="Q517" s="53" t="s">
        <v>148</v>
      </c>
      <c r="R517" s="53" t="s">
        <v>148</v>
      </c>
      <c r="S517" s="53" t="s">
        <v>152</v>
      </c>
      <c r="T517" s="53" t="s">
        <v>152</v>
      </c>
      <c r="U517" s="53" t="s">
        <v>152</v>
      </c>
      <c r="V517" s="53" t="s">
        <v>153</v>
      </c>
      <c r="W517" s="53" t="s">
        <v>152</v>
      </c>
      <c r="X517" s="53" t="s">
        <v>152</v>
      </c>
      <c r="Y517" s="53" t="s">
        <v>148</v>
      </c>
    </row>
    <row r="518" spans="1:25">
      <c r="A518" s="53" t="s">
        <v>154</v>
      </c>
      <c r="B518" s="53" t="s">
        <v>149</v>
      </c>
      <c r="C518" s="53" t="s">
        <v>155</v>
      </c>
      <c r="D518" s="53" t="s">
        <v>149</v>
      </c>
      <c r="E518" s="54" t="s">
        <v>1357</v>
      </c>
      <c r="F518" s="55" t="s">
        <v>1358</v>
      </c>
      <c r="G518" s="54"/>
      <c r="H518" s="53" t="s">
        <v>152</v>
      </c>
      <c r="I518" s="53" t="s">
        <v>152</v>
      </c>
      <c r="J518" s="53" t="s">
        <v>152</v>
      </c>
      <c r="K518" s="53" t="s">
        <v>152</v>
      </c>
      <c r="L518" s="53" t="s">
        <v>158</v>
      </c>
      <c r="M518" s="53" t="s">
        <v>152</v>
      </c>
      <c r="N518" s="53" t="s">
        <v>153</v>
      </c>
      <c r="O518" s="53" t="s">
        <v>152</v>
      </c>
      <c r="P518" s="53" t="s">
        <v>148</v>
      </c>
      <c r="Q518" s="53" t="s">
        <v>148</v>
      </c>
      <c r="R518" s="53" t="s">
        <v>148</v>
      </c>
      <c r="S518" s="53" t="s">
        <v>152</v>
      </c>
      <c r="T518" s="53" t="s">
        <v>152</v>
      </c>
      <c r="U518" s="53" t="s">
        <v>152</v>
      </c>
      <c r="V518" s="53" t="s">
        <v>153</v>
      </c>
      <c r="W518" s="53" t="s">
        <v>152</v>
      </c>
      <c r="X518" s="53" t="s">
        <v>152</v>
      </c>
      <c r="Y518" s="53" t="s">
        <v>148</v>
      </c>
    </row>
    <row r="519" spans="1:25">
      <c r="A519" s="53" t="s">
        <v>154</v>
      </c>
      <c r="B519" s="53" t="s">
        <v>149</v>
      </c>
      <c r="C519" s="53" t="s">
        <v>155</v>
      </c>
      <c r="D519" s="53" t="s">
        <v>149</v>
      </c>
      <c r="E519" s="54" t="s">
        <v>1359</v>
      </c>
      <c r="F519" s="55" t="s">
        <v>1360</v>
      </c>
      <c r="G519" s="54"/>
      <c r="H519" s="53" t="s">
        <v>152</v>
      </c>
      <c r="I519" s="53" t="s">
        <v>152</v>
      </c>
      <c r="J519" s="53" t="s">
        <v>152</v>
      </c>
      <c r="K519" s="53" t="s">
        <v>152</v>
      </c>
      <c r="L519" s="53" t="s">
        <v>158</v>
      </c>
      <c r="M519" s="53" t="s">
        <v>152</v>
      </c>
      <c r="N519" s="53" t="s">
        <v>153</v>
      </c>
      <c r="O519" s="53" t="s">
        <v>152</v>
      </c>
      <c r="P519" s="53" t="s">
        <v>148</v>
      </c>
      <c r="Q519" s="53" t="s">
        <v>148</v>
      </c>
      <c r="R519" s="53" t="s">
        <v>148</v>
      </c>
      <c r="S519" s="53" t="s">
        <v>152</v>
      </c>
      <c r="T519" s="53" t="s">
        <v>152</v>
      </c>
      <c r="U519" s="53" t="s">
        <v>152</v>
      </c>
      <c r="V519" s="53" t="s">
        <v>153</v>
      </c>
      <c r="W519" s="53" t="s">
        <v>152</v>
      </c>
      <c r="X519" s="53" t="s">
        <v>152</v>
      </c>
      <c r="Y519" s="53" t="s">
        <v>148</v>
      </c>
    </row>
    <row r="520" spans="1:25">
      <c r="A520" s="53" t="s">
        <v>154</v>
      </c>
      <c r="B520" s="53" t="s">
        <v>149</v>
      </c>
      <c r="C520" s="53" t="s">
        <v>155</v>
      </c>
      <c r="D520" s="53" t="s">
        <v>149</v>
      </c>
      <c r="E520" s="54" t="s">
        <v>1361</v>
      </c>
      <c r="F520" s="55" t="s">
        <v>1362</v>
      </c>
      <c r="G520" s="54"/>
      <c r="H520" s="53" t="s">
        <v>152</v>
      </c>
      <c r="I520" s="53" t="s">
        <v>152</v>
      </c>
      <c r="J520" s="53" t="s">
        <v>152</v>
      </c>
      <c r="K520" s="53" t="s">
        <v>152</v>
      </c>
      <c r="L520" s="53" t="s">
        <v>158</v>
      </c>
      <c r="M520" s="53" t="s">
        <v>152</v>
      </c>
      <c r="N520" s="53" t="s">
        <v>153</v>
      </c>
      <c r="O520" s="53" t="s">
        <v>152</v>
      </c>
      <c r="P520" s="53" t="s">
        <v>148</v>
      </c>
      <c r="Q520" s="53" t="s">
        <v>148</v>
      </c>
      <c r="R520" s="53" t="s">
        <v>148</v>
      </c>
      <c r="S520" s="53" t="s">
        <v>152</v>
      </c>
      <c r="T520" s="53" t="s">
        <v>152</v>
      </c>
      <c r="U520" s="53" t="s">
        <v>152</v>
      </c>
      <c r="V520" s="53" t="s">
        <v>153</v>
      </c>
      <c r="W520" s="53" t="s">
        <v>152</v>
      </c>
      <c r="X520" s="53" t="s">
        <v>152</v>
      </c>
      <c r="Y520" s="53" t="s">
        <v>148</v>
      </c>
    </row>
    <row r="521" spans="1:25">
      <c r="A521" s="53" t="s">
        <v>347</v>
      </c>
      <c r="B521" s="53" t="s">
        <v>155</v>
      </c>
      <c r="C521" s="53" t="s">
        <v>149</v>
      </c>
      <c r="D521" s="53" t="s">
        <v>149</v>
      </c>
      <c r="E521" s="54" t="s">
        <v>1363</v>
      </c>
      <c r="F521" s="55" t="s">
        <v>1364</v>
      </c>
      <c r="G521" s="54"/>
      <c r="H521" s="53" t="s">
        <v>152</v>
      </c>
      <c r="I521" s="53" t="s">
        <v>152</v>
      </c>
      <c r="J521" s="53" t="s">
        <v>152</v>
      </c>
      <c r="K521" s="53" t="s">
        <v>152</v>
      </c>
      <c r="L521" s="53" t="s">
        <v>152</v>
      </c>
      <c r="M521" s="53" t="s">
        <v>152</v>
      </c>
      <c r="N521" s="53" t="s">
        <v>152</v>
      </c>
      <c r="O521" s="53" t="s">
        <v>152</v>
      </c>
      <c r="P521" s="53" t="s">
        <v>148</v>
      </c>
      <c r="Q521" s="53" t="s">
        <v>148</v>
      </c>
      <c r="R521" s="53" t="s">
        <v>148</v>
      </c>
      <c r="S521" s="53" t="s">
        <v>152</v>
      </c>
      <c r="T521" s="53" t="s">
        <v>152</v>
      </c>
      <c r="U521" s="53" t="s">
        <v>152</v>
      </c>
      <c r="V521" s="53" t="s">
        <v>152</v>
      </c>
      <c r="W521" s="53" t="s">
        <v>152</v>
      </c>
      <c r="X521" s="53" t="s">
        <v>152</v>
      </c>
      <c r="Y521" s="53" t="s">
        <v>148</v>
      </c>
    </row>
    <row r="522" spans="1:25">
      <c r="A522" s="53" t="s">
        <v>1365</v>
      </c>
      <c r="B522" s="53" t="s">
        <v>149</v>
      </c>
      <c r="C522" s="53" t="s">
        <v>155</v>
      </c>
      <c r="D522" s="53" t="s">
        <v>149</v>
      </c>
      <c r="E522" s="54" t="s">
        <v>1366</v>
      </c>
      <c r="F522" s="55" t="s">
        <v>1367</v>
      </c>
      <c r="G522" s="54"/>
      <c r="H522" s="53" t="s">
        <v>152</v>
      </c>
      <c r="I522" s="53" t="s">
        <v>152</v>
      </c>
      <c r="J522" s="53" t="s">
        <v>152</v>
      </c>
      <c r="K522" s="53" t="s">
        <v>152</v>
      </c>
      <c r="L522" s="53" t="s">
        <v>153</v>
      </c>
      <c r="M522" s="53" t="s">
        <v>152</v>
      </c>
      <c r="N522" s="53" t="s">
        <v>152</v>
      </c>
      <c r="O522" s="53" t="s">
        <v>152</v>
      </c>
      <c r="P522" s="53" t="s">
        <v>148</v>
      </c>
      <c r="Q522" s="53" t="s">
        <v>148</v>
      </c>
      <c r="R522" s="53" t="s">
        <v>148</v>
      </c>
      <c r="S522" s="53" t="s">
        <v>152</v>
      </c>
      <c r="T522" s="53" t="s">
        <v>152</v>
      </c>
      <c r="U522" s="53" t="s">
        <v>152</v>
      </c>
      <c r="V522" s="53" t="s">
        <v>152</v>
      </c>
      <c r="W522" s="53" t="s">
        <v>152</v>
      </c>
      <c r="X522" s="53" t="s">
        <v>152</v>
      </c>
      <c r="Y522" s="53" t="s">
        <v>148</v>
      </c>
    </row>
    <row r="523" spans="1:25">
      <c r="A523" s="53" t="s">
        <v>347</v>
      </c>
      <c r="B523" s="53" t="s">
        <v>149</v>
      </c>
      <c r="C523" s="53" t="s">
        <v>155</v>
      </c>
      <c r="D523" s="53" t="s">
        <v>149</v>
      </c>
      <c r="E523" s="54" t="s">
        <v>1368</v>
      </c>
      <c r="F523" s="55" t="s">
        <v>1369</v>
      </c>
      <c r="G523" s="54"/>
      <c r="H523" s="53" t="s">
        <v>158</v>
      </c>
      <c r="I523" s="53" t="s">
        <v>158</v>
      </c>
      <c r="J523" s="53" t="s">
        <v>158</v>
      </c>
      <c r="K523" s="53" t="s">
        <v>176</v>
      </c>
      <c r="L523" s="53" t="s">
        <v>158</v>
      </c>
      <c r="M523" s="53" t="s">
        <v>153</v>
      </c>
      <c r="N523" s="53" t="s">
        <v>158</v>
      </c>
      <c r="O523" s="53" t="s">
        <v>176</v>
      </c>
      <c r="P523" s="53" t="s">
        <v>148</v>
      </c>
      <c r="Q523" s="53" t="s">
        <v>148</v>
      </c>
      <c r="R523" s="53" t="s">
        <v>148</v>
      </c>
      <c r="S523" s="53" t="s">
        <v>176</v>
      </c>
      <c r="T523" s="53" t="s">
        <v>158</v>
      </c>
      <c r="U523" s="53" t="s">
        <v>158</v>
      </c>
      <c r="V523" s="53" t="s">
        <v>158</v>
      </c>
      <c r="W523" s="53" t="s">
        <v>152</v>
      </c>
      <c r="X523" s="53" t="s">
        <v>148</v>
      </c>
      <c r="Y523" s="53" t="s">
        <v>148</v>
      </c>
    </row>
    <row r="524" spans="1:25">
      <c r="A524" s="53" t="s">
        <v>196</v>
      </c>
      <c r="B524" s="53" t="s">
        <v>149</v>
      </c>
      <c r="C524" s="53" t="s">
        <v>155</v>
      </c>
      <c r="D524" s="53" t="s">
        <v>149</v>
      </c>
      <c r="E524" s="54" t="s">
        <v>1370</v>
      </c>
      <c r="F524" s="55" t="s">
        <v>1371</v>
      </c>
      <c r="G524" s="54"/>
      <c r="H524" s="53" t="s">
        <v>153</v>
      </c>
      <c r="I524" s="53" t="s">
        <v>153</v>
      </c>
      <c r="J524" s="53" t="s">
        <v>152</v>
      </c>
      <c r="K524" s="53" t="s">
        <v>152</v>
      </c>
      <c r="L524" s="53" t="s">
        <v>176</v>
      </c>
      <c r="M524" s="53" t="s">
        <v>152</v>
      </c>
      <c r="N524" s="53" t="s">
        <v>153</v>
      </c>
      <c r="O524" s="53" t="s">
        <v>152</v>
      </c>
      <c r="P524" s="53" t="s">
        <v>148</v>
      </c>
      <c r="Q524" s="53" t="s">
        <v>148</v>
      </c>
      <c r="R524" s="53" t="s">
        <v>148</v>
      </c>
      <c r="S524" s="53" t="s">
        <v>152</v>
      </c>
      <c r="T524" s="53" t="s">
        <v>152</v>
      </c>
      <c r="U524" s="53" t="s">
        <v>152</v>
      </c>
      <c r="V524" s="53" t="s">
        <v>152</v>
      </c>
      <c r="W524" s="53" t="s">
        <v>152</v>
      </c>
      <c r="X524" s="53" t="s">
        <v>148</v>
      </c>
      <c r="Y524" s="53" t="s">
        <v>152</v>
      </c>
    </row>
    <row r="525" spans="1:25">
      <c r="A525" s="53" t="s">
        <v>1372</v>
      </c>
      <c r="B525" s="53" t="s">
        <v>149</v>
      </c>
      <c r="C525" s="53" t="s">
        <v>155</v>
      </c>
      <c r="D525" s="53" t="s">
        <v>149</v>
      </c>
      <c r="E525" s="54" t="s">
        <v>1373</v>
      </c>
      <c r="F525" s="55" t="s">
        <v>1374</v>
      </c>
      <c r="G525" s="54"/>
      <c r="H525" s="53" t="s">
        <v>158</v>
      </c>
      <c r="I525" s="53" t="s">
        <v>158</v>
      </c>
      <c r="J525" s="53" t="s">
        <v>158</v>
      </c>
      <c r="K525" s="53" t="s">
        <v>176</v>
      </c>
      <c r="L525" s="53" t="s">
        <v>158</v>
      </c>
      <c r="M525" s="53" t="s">
        <v>176</v>
      </c>
      <c r="N525" s="53" t="s">
        <v>158</v>
      </c>
      <c r="O525" s="53" t="s">
        <v>148</v>
      </c>
      <c r="P525" s="53" t="s">
        <v>148</v>
      </c>
      <c r="Q525" s="53" t="s">
        <v>148</v>
      </c>
      <c r="R525" s="53" t="s">
        <v>148</v>
      </c>
      <c r="S525" s="53" t="s">
        <v>176</v>
      </c>
      <c r="T525" s="53" t="s">
        <v>158</v>
      </c>
      <c r="U525" s="53" t="s">
        <v>158</v>
      </c>
      <c r="V525" s="53" t="s">
        <v>158</v>
      </c>
      <c r="W525" s="53" t="s">
        <v>152</v>
      </c>
      <c r="X525" s="53" t="s">
        <v>148</v>
      </c>
      <c r="Y525" s="53" t="s">
        <v>148</v>
      </c>
    </row>
    <row r="526" spans="1:25">
      <c r="A526" s="53" t="s">
        <v>1372</v>
      </c>
      <c r="B526" s="53" t="s">
        <v>149</v>
      </c>
      <c r="C526" s="53" t="s">
        <v>155</v>
      </c>
      <c r="D526" s="53" t="s">
        <v>149</v>
      </c>
      <c r="E526" s="54" t="s">
        <v>1375</v>
      </c>
      <c r="F526" s="55" t="s">
        <v>1376</v>
      </c>
      <c r="G526" s="54"/>
      <c r="H526" s="53" t="s">
        <v>158</v>
      </c>
      <c r="I526" s="53" t="s">
        <v>158</v>
      </c>
      <c r="J526" s="53" t="s">
        <v>176</v>
      </c>
      <c r="K526" s="53" t="s">
        <v>176</v>
      </c>
      <c r="L526" s="53" t="s">
        <v>158</v>
      </c>
      <c r="M526" s="53" t="s">
        <v>153</v>
      </c>
      <c r="N526" s="53" t="s">
        <v>158</v>
      </c>
      <c r="O526" s="53" t="s">
        <v>148</v>
      </c>
      <c r="P526" s="53" t="s">
        <v>148</v>
      </c>
      <c r="Q526" s="53" t="s">
        <v>148</v>
      </c>
      <c r="R526" s="53" t="s">
        <v>148</v>
      </c>
      <c r="S526" s="53" t="s">
        <v>152</v>
      </c>
      <c r="T526" s="53" t="s">
        <v>158</v>
      </c>
      <c r="U526" s="53" t="s">
        <v>158</v>
      </c>
      <c r="V526" s="53" t="s">
        <v>158</v>
      </c>
      <c r="W526" s="53" t="s">
        <v>152</v>
      </c>
      <c r="X526" s="53" t="s">
        <v>148</v>
      </c>
      <c r="Y526" s="53" t="s">
        <v>148</v>
      </c>
    </row>
    <row r="527" spans="1:25">
      <c r="A527" s="53" t="s">
        <v>148</v>
      </c>
      <c r="B527" s="53" t="s">
        <v>155</v>
      </c>
      <c r="C527" s="53" t="s">
        <v>149</v>
      </c>
      <c r="D527" s="53" t="s">
        <v>149</v>
      </c>
      <c r="E527" s="54" t="s">
        <v>1377</v>
      </c>
      <c r="F527" s="55" t="s">
        <v>1378</v>
      </c>
      <c r="G527" s="54"/>
      <c r="H527" s="53" t="s">
        <v>176</v>
      </c>
      <c r="I527" s="53" t="s">
        <v>153</v>
      </c>
      <c r="J527" s="53" t="s">
        <v>152</v>
      </c>
      <c r="K527" s="53" t="s">
        <v>152</v>
      </c>
      <c r="L527" s="53" t="s">
        <v>158</v>
      </c>
      <c r="M527" s="53" t="s">
        <v>152</v>
      </c>
      <c r="N527" s="53" t="s">
        <v>176</v>
      </c>
      <c r="O527" s="53" t="s">
        <v>148</v>
      </c>
      <c r="P527" s="53" t="s">
        <v>148</v>
      </c>
      <c r="Q527" s="53" t="s">
        <v>148</v>
      </c>
      <c r="R527" s="53" t="s">
        <v>148</v>
      </c>
      <c r="S527" s="53" t="s">
        <v>152</v>
      </c>
      <c r="T527" s="53" t="s">
        <v>176</v>
      </c>
      <c r="U527" s="53" t="s">
        <v>153</v>
      </c>
      <c r="V527" s="53" t="s">
        <v>152</v>
      </c>
      <c r="W527" s="53" t="s">
        <v>152</v>
      </c>
      <c r="X527" s="53" t="s">
        <v>152</v>
      </c>
      <c r="Y527" s="53" t="s">
        <v>148</v>
      </c>
    </row>
    <row r="528" spans="1:25">
      <c r="A528" s="53" t="s">
        <v>440</v>
      </c>
      <c r="B528" s="53" t="s">
        <v>155</v>
      </c>
      <c r="C528" s="53" t="s">
        <v>149</v>
      </c>
      <c r="D528" s="53" t="s">
        <v>149</v>
      </c>
      <c r="E528" s="54" t="s">
        <v>1379</v>
      </c>
      <c r="F528" s="55" t="s">
        <v>1380</v>
      </c>
      <c r="G528" s="54"/>
      <c r="H528" s="53" t="s">
        <v>152</v>
      </c>
      <c r="I528" s="53" t="s">
        <v>152</v>
      </c>
      <c r="J528" s="53" t="s">
        <v>152</v>
      </c>
      <c r="K528" s="53" t="s">
        <v>152</v>
      </c>
      <c r="L528" s="53" t="s">
        <v>152</v>
      </c>
      <c r="M528" s="53" t="s">
        <v>152</v>
      </c>
      <c r="N528" s="53" t="s">
        <v>152</v>
      </c>
      <c r="O528" s="53" t="s">
        <v>152</v>
      </c>
      <c r="P528" s="53" t="s">
        <v>148</v>
      </c>
      <c r="Q528" s="53" t="s">
        <v>148</v>
      </c>
      <c r="R528" s="53" t="s">
        <v>148</v>
      </c>
      <c r="S528" s="53" t="s">
        <v>152</v>
      </c>
      <c r="T528" s="53" t="s">
        <v>152</v>
      </c>
      <c r="U528" s="53" t="s">
        <v>152</v>
      </c>
      <c r="V528" s="53" t="s">
        <v>152</v>
      </c>
      <c r="W528" s="53" t="s">
        <v>152</v>
      </c>
      <c r="X528" s="53" t="s">
        <v>152</v>
      </c>
      <c r="Y528" s="53" t="s">
        <v>148</v>
      </c>
    </row>
    <row r="529" spans="1:25">
      <c r="A529" s="53" t="s">
        <v>196</v>
      </c>
      <c r="B529" s="53" t="s">
        <v>155</v>
      </c>
      <c r="C529" s="53" t="s">
        <v>155</v>
      </c>
      <c r="D529" s="53" t="s">
        <v>149</v>
      </c>
      <c r="E529" s="54" t="s">
        <v>1381</v>
      </c>
      <c r="F529" s="55" t="s">
        <v>1382</v>
      </c>
      <c r="G529" s="54"/>
      <c r="H529" s="53" t="s">
        <v>153</v>
      </c>
      <c r="I529" s="53" t="s">
        <v>153</v>
      </c>
      <c r="J529" s="53" t="s">
        <v>152</v>
      </c>
      <c r="K529" s="53" t="s">
        <v>152</v>
      </c>
      <c r="L529" s="53" t="s">
        <v>176</v>
      </c>
      <c r="M529" s="53" t="s">
        <v>152</v>
      </c>
      <c r="N529" s="53" t="s">
        <v>153</v>
      </c>
      <c r="O529" s="53" t="s">
        <v>152</v>
      </c>
      <c r="P529" s="53" t="s">
        <v>148</v>
      </c>
      <c r="Q529" s="53" t="s">
        <v>148</v>
      </c>
      <c r="R529" s="53" t="s">
        <v>148</v>
      </c>
      <c r="S529" s="53" t="s">
        <v>152</v>
      </c>
      <c r="T529" s="53" t="s">
        <v>152</v>
      </c>
      <c r="U529" s="53" t="s">
        <v>152</v>
      </c>
      <c r="V529" s="53" t="s">
        <v>152</v>
      </c>
      <c r="W529" s="53" t="s">
        <v>152</v>
      </c>
      <c r="X529" s="53" t="s">
        <v>152</v>
      </c>
      <c r="Y529" s="53" t="s">
        <v>152</v>
      </c>
    </row>
    <row r="530" spans="1:25">
      <c r="A530" s="53" t="s">
        <v>148</v>
      </c>
      <c r="B530" s="53" t="s">
        <v>374</v>
      </c>
      <c r="C530" s="53" t="s">
        <v>149</v>
      </c>
      <c r="D530" s="53" t="s">
        <v>149</v>
      </c>
      <c r="E530" s="54" t="s">
        <v>1383</v>
      </c>
      <c r="F530" s="55" t="s">
        <v>1384</v>
      </c>
      <c r="G530" s="54"/>
      <c r="H530" s="53" t="s">
        <v>148</v>
      </c>
      <c r="I530" s="53" t="s">
        <v>148</v>
      </c>
      <c r="J530" s="53" t="s">
        <v>148</v>
      </c>
      <c r="K530" s="53" t="s">
        <v>148</v>
      </c>
      <c r="L530" s="53" t="s">
        <v>148</v>
      </c>
      <c r="M530" s="53" t="s">
        <v>148</v>
      </c>
      <c r="N530" s="53" t="s">
        <v>148</v>
      </c>
      <c r="O530" s="53" t="s">
        <v>148</v>
      </c>
      <c r="P530" s="53" t="s">
        <v>148</v>
      </c>
      <c r="Q530" s="53" t="s">
        <v>148</v>
      </c>
      <c r="R530" s="53" t="s">
        <v>148</v>
      </c>
      <c r="S530" s="53" t="s">
        <v>148</v>
      </c>
      <c r="T530" s="53" t="s">
        <v>148</v>
      </c>
      <c r="U530" s="53" t="s">
        <v>148</v>
      </c>
      <c r="V530" s="53" t="s">
        <v>148</v>
      </c>
      <c r="W530" s="53" t="s">
        <v>148</v>
      </c>
      <c r="X530" s="53" t="s">
        <v>148</v>
      </c>
      <c r="Y530" s="53" t="s">
        <v>148</v>
      </c>
    </row>
    <row r="531" spans="1:25">
      <c r="A531" s="53" t="s">
        <v>222</v>
      </c>
      <c r="B531" s="53" t="s">
        <v>155</v>
      </c>
      <c r="C531" s="53" t="s">
        <v>155</v>
      </c>
      <c r="D531" s="53" t="s">
        <v>149</v>
      </c>
      <c r="E531" s="54" t="s">
        <v>1385</v>
      </c>
      <c r="F531" s="55" t="s">
        <v>1386</v>
      </c>
      <c r="G531" s="54"/>
      <c r="H531" s="53" t="s">
        <v>176</v>
      </c>
      <c r="I531" s="53" t="s">
        <v>176</v>
      </c>
      <c r="J531" s="53" t="s">
        <v>152</v>
      </c>
      <c r="K531" s="53" t="s">
        <v>152</v>
      </c>
      <c r="L531" s="53" t="s">
        <v>158</v>
      </c>
      <c r="M531" s="53" t="s">
        <v>152</v>
      </c>
      <c r="N531" s="53" t="s">
        <v>176</v>
      </c>
      <c r="O531" s="53" t="s">
        <v>158</v>
      </c>
      <c r="P531" s="53" t="s">
        <v>148</v>
      </c>
      <c r="Q531" s="53" t="s">
        <v>148</v>
      </c>
      <c r="R531" s="53" t="s">
        <v>148</v>
      </c>
      <c r="S531" s="53" t="s">
        <v>152</v>
      </c>
      <c r="T531" s="53" t="s">
        <v>153</v>
      </c>
      <c r="U531" s="53" t="s">
        <v>153</v>
      </c>
      <c r="V531" s="53" t="s">
        <v>152</v>
      </c>
      <c r="W531" s="53" t="s">
        <v>152</v>
      </c>
      <c r="X531" s="53" t="s">
        <v>176</v>
      </c>
      <c r="Y531" s="53" t="s">
        <v>152</v>
      </c>
    </row>
    <row r="532" spans="1:25">
      <c r="A532" s="53" t="s">
        <v>207</v>
      </c>
      <c r="B532" s="53" t="s">
        <v>155</v>
      </c>
      <c r="C532" s="53" t="s">
        <v>149</v>
      </c>
      <c r="D532" s="53" t="s">
        <v>149</v>
      </c>
      <c r="E532" s="54" t="s">
        <v>1387</v>
      </c>
      <c r="F532" s="55" t="s">
        <v>1388</v>
      </c>
      <c r="G532" s="54"/>
      <c r="H532" s="53" t="s">
        <v>152</v>
      </c>
      <c r="I532" s="53" t="s">
        <v>152</v>
      </c>
      <c r="J532" s="53" t="s">
        <v>152</v>
      </c>
      <c r="K532" s="53" t="s">
        <v>152</v>
      </c>
      <c r="L532" s="53" t="s">
        <v>152</v>
      </c>
      <c r="M532" s="53" t="s">
        <v>152</v>
      </c>
      <c r="N532" s="53" t="s">
        <v>152</v>
      </c>
      <c r="O532" s="53" t="s">
        <v>152</v>
      </c>
      <c r="P532" s="53" t="s">
        <v>148</v>
      </c>
      <c r="Q532" s="53" t="s">
        <v>148</v>
      </c>
      <c r="R532" s="53" t="s">
        <v>148</v>
      </c>
      <c r="S532" s="53" t="s">
        <v>152</v>
      </c>
      <c r="T532" s="53" t="s">
        <v>152</v>
      </c>
      <c r="U532" s="53" t="s">
        <v>152</v>
      </c>
      <c r="V532" s="53" t="s">
        <v>152</v>
      </c>
      <c r="W532" s="53" t="s">
        <v>152</v>
      </c>
      <c r="X532" s="53" t="s">
        <v>152</v>
      </c>
      <c r="Y532" s="53" t="s">
        <v>148</v>
      </c>
    </row>
    <row r="533" spans="1:25">
      <c r="A533" s="53" t="s">
        <v>1389</v>
      </c>
      <c r="B533" s="53" t="s">
        <v>155</v>
      </c>
      <c r="C533" s="53" t="s">
        <v>149</v>
      </c>
      <c r="D533" s="53" t="s">
        <v>149</v>
      </c>
      <c r="E533" s="54" t="s">
        <v>1390</v>
      </c>
      <c r="F533" s="55" t="s">
        <v>1391</v>
      </c>
      <c r="G533" s="54"/>
      <c r="H533" s="53" t="s">
        <v>152</v>
      </c>
      <c r="I533" s="53" t="s">
        <v>152</v>
      </c>
      <c r="J533" s="53" t="s">
        <v>152</v>
      </c>
      <c r="K533" s="53" t="s">
        <v>152</v>
      </c>
      <c r="L533" s="53" t="s">
        <v>152</v>
      </c>
      <c r="M533" s="53" t="s">
        <v>152</v>
      </c>
      <c r="N533" s="53" t="s">
        <v>152</v>
      </c>
      <c r="O533" s="53" t="s">
        <v>152</v>
      </c>
      <c r="P533" s="53" t="s">
        <v>148</v>
      </c>
      <c r="Q533" s="53" t="s">
        <v>148</v>
      </c>
      <c r="R533" s="53" t="s">
        <v>148</v>
      </c>
      <c r="S533" s="53" t="s">
        <v>152</v>
      </c>
      <c r="T533" s="53" t="s">
        <v>152</v>
      </c>
      <c r="U533" s="53" t="s">
        <v>152</v>
      </c>
      <c r="V533" s="53" t="s">
        <v>152</v>
      </c>
      <c r="W533" s="53" t="s">
        <v>152</v>
      </c>
      <c r="X533" s="53" t="s">
        <v>152</v>
      </c>
      <c r="Y533" s="53" t="s">
        <v>148</v>
      </c>
    </row>
    <row r="534" spans="1:25" ht="43.2">
      <c r="A534" s="53" t="s">
        <v>384</v>
      </c>
      <c r="B534" s="53" t="s">
        <v>149</v>
      </c>
      <c r="C534" s="53" t="s">
        <v>155</v>
      </c>
      <c r="D534" s="53" t="s">
        <v>149</v>
      </c>
      <c r="E534" s="54" t="s">
        <v>1392</v>
      </c>
      <c r="F534" s="55" t="s">
        <v>1393</v>
      </c>
      <c r="G534" s="54"/>
      <c r="H534" s="53" t="s">
        <v>152</v>
      </c>
      <c r="I534" s="53" t="s">
        <v>152</v>
      </c>
      <c r="J534" s="53" t="s">
        <v>152</v>
      </c>
      <c r="K534" s="53" t="s">
        <v>152</v>
      </c>
      <c r="L534" s="53" t="s">
        <v>152</v>
      </c>
      <c r="M534" s="53" t="s">
        <v>152</v>
      </c>
      <c r="N534" s="53" t="s">
        <v>152</v>
      </c>
      <c r="O534" s="53" t="s">
        <v>152</v>
      </c>
      <c r="P534" s="53" t="s">
        <v>148</v>
      </c>
      <c r="Q534" s="53" t="s">
        <v>148</v>
      </c>
      <c r="R534" s="53" t="s">
        <v>148</v>
      </c>
      <c r="S534" s="53" t="s">
        <v>152</v>
      </c>
      <c r="T534" s="53" t="s">
        <v>152</v>
      </c>
      <c r="U534" s="53" t="s">
        <v>152</v>
      </c>
      <c r="V534" s="53" t="s">
        <v>152</v>
      </c>
      <c r="W534" s="53" t="s">
        <v>152</v>
      </c>
      <c r="X534" s="53" t="s">
        <v>152</v>
      </c>
      <c r="Y534" s="53" t="s">
        <v>148</v>
      </c>
    </row>
    <row r="535" spans="1:25">
      <c r="A535" s="53" t="s">
        <v>1394</v>
      </c>
      <c r="B535" s="53" t="s">
        <v>155</v>
      </c>
      <c r="C535" s="53" t="s">
        <v>149</v>
      </c>
      <c r="D535" s="53" t="s">
        <v>149</v>
      </c>
      <c r="E535" s="54" t="s">
        <v>1395</v>
      </c>
      <c r="F535" s="55" t="s">
        <v>1396</v>
      </c>
      <c r="G535" s="54"/>
      <c r="H535" s="53" t="s">
        <v>152</v>
      </c>
      <c r="I535" s="53" t="s">
        <v>152</v>
      </c>
      <c r="J535" s="53" t="s">
        <v>152</v>
      </c>
      <c r="K535" s="53" t="s">
        <v>152</v>
      </c>
      <c r="L535" s="53" t="s">
        <v>152</v>
      </c>
      <c r="M535" s="53" t="s">
        <v>152</v>
      </c>
      <c r="N535" s="53" t="s">
        <v>152</v>
      </c>
      <c r="O535" s="53" t="s">
        <v>152</v>
      </c>
      <c r="P535" s="53" t="s">
        <v>148</v>
      </c>
      <c r="Q535" s="53" t="s">
        <v>148</v>
      </c>
      <c r="R535" s="53" t="s">
        <v>148</v>
      </c>
      <c r="S535" s="53" t="s">
        <v>152</v>
      </c>
      <c r="T535" s="53" t="s">
        <v>152</v>
      </c>
      <c r="U535" s="53" t="s">
        <v>152</v>
      </c>
      <c r="V535" s="53" t="s">
        <v>152</v>
      </c>
      <c r="W535" s="53" t="s">
        <v>152</v>
      </c>
      <c r="X535" s="53" t="s">
        <v>152</v>
      </c>
      <c r="Y535" s="53" t="s">
        <v>148</v>
      </c>
    </row>
    <row r="536" spans="1:25">
      <c r="A536" s="53" t="s">
        <v>1372</v>
      </c>
      <c r="B536" s="53" t="s">
        <v>149</v>
      </c>
      <c r="C536" s="53" t="s">
        <v>155</v>
      </c>
      <c r="D536" s="53" t="s">
        <v>149</v>
      </c>
      <c r="E536" s="54" t="s">
        <v>1397</v>
      </c>
      <c r="F536" s="55" t="s">
        <v>1398</v>
      </c>
      <c r="G536" s="54"/>
      <c r="H536" s="53" t="s">
        <v>158</v>
      </c>
      <c r="I536" s="53" t="s">
        <v>176</v>
      </c>
      <c r="J536" s="53" t="s">
        <v>153</v>
      </c>
      <c r="K536" s="53" t="s">
        <v>153</v>
      </c>
      <c r="L536" s="53" t="s">
        <v>158</v>
      </c>
      <c r="M536" s="53" t="s">
        <v>153</v>
      </c>
      <c r="N536" s="53" t="s">
        <v>176</v>
      </c>
      <c r="O536" s="53" t="s">
        <v>153</v>
      </c>
      <c r="P536" s="53" t="s">
        <v>148</v>
      </c>
      <c r="Q536" s="53" t="s">
        <v>148</v>
      </c>
      <c r="R536" s="53" t="s">
        <v>148</v>
      </c>
      <c r="S536" s="53" t="s">
        <v>152</v>
      </c>
      <c r="T536" s="53" t="s">
        <v>176</v>
      </c>
      <c r="U536" s="53" t="s">
        <v>176</v>
      </c>
      <c r="V536" s="53" t="s">
        <v>153</v>
      </c>
      <c r="W536" s="53" t="s">
        <v>152</v>
      </c>
      <c r="X536" s="53" t="s">
        <v>148</v>
      </c>
      <c r="Y536" s="53" t="s">
        <v>148</v>
      </c>
    </row>
    <row r="537" spans="1:25" ht="28.8">
      <c r="A537" s="53" t="s">
        <v>1166</v>
      </c>
      <c r="B537" s="53" t="s">
        <v>155</v>
      </c>
      <c r="C537" s="53" t="s">
        <v>155</v>
      </c>
      <c r="D537" s="53" t="s">
        <v>149</v>
      </c>
      <c r="E537" s="54" t="s">
        <v>1399</v>
      </c>
      <c r="F537" s="55" t="s">
        <v>1400</v>
      </c>
      <c r="G537" s="54"/>
      <c r="H537" s="53" t="s">
        <v>158</v>
      </c>
      <c r="I537" s="53" t="s">
        <v>158</v>
      </c>
      <c r="J537" s="53" t="s">
        <v>176</v>
      </c>
      <c r="K537" s="53" t="s">
        <v>176</v>
      </c>
      <c r="L537" s="53" t="s">
        <v>158</v>
      </c>
      <c r="M537" s="53" t="s">
        <v>152</v>
      </c>
      <c r="N537" s="53" t="s">
        <v>176</v>
      </c>
      <c r="O537" s="53" t="s">
        <v>176</v>
      </c>
      <c r="P537" s="53" t="s">
        <v>148</v>
      </c>
      <c r="Q537" s="53" t="s">
        <v>148</v>
      </c>
      <c r="R537" s="53" t="s">
        <v>148</v>
      </c>
      <c r="S537" s="53" t="s">
        <v>153</v>
      </c>
      <c r="T537" s="53" t="s">
        <v>176</v>
      </c>
      <c r="U537" s="53" t="s">
        <v>158</v>
      </c>
      <c r="V537" s="53" t="s">
        <v>176</v>
      </c>
      <c r="W537" s="53" t="s">
        <v>152</v>
      </c>
      <c r="X537" s="53" t="s">
        <v>148</v>
      </c>
      <c r="Y537" s="53" t="s">
        <v>152</v>
      </c>
    </row>
    <row r="538" spans="1:25">
      <c r="A538" s="53" t="s">
        <v>450</v>
      </c>
      <c r="B538" s="53" t="s">
        <v>374</v>
      </c>
      <c r="C538" s="53" t="s">
        <v>149</v>
      </c>
      <c r="D538" s="53" t="s">
        <v>149</v>
      </c>
      <c r="E538" s="54" t="s">
        <v>1401</v>
      </c>
      <c r="F538" s="55" t="s">
        <v>1402</v>
      </c>
      <c r="G538" s="54"/>
      <c r="H538" s="53" t="s">
        <v>152</v>
      </c>
      <c r="I538" s="53" t="s">
        <v>152</v>
      </c>
      <c r="J538" s="53" t="s">
        <v>152</v>
      </c>
      <c r="K538" s="53" t="s">
        <v>152</v>
      </c>
      <c r="L538" s="53" t="s">
        <v>153</v>
      </c>
      <c r="M538" s="53" t="s">
        <v>152</v>
      </c>
      <c r="N538" s="53" t="s">
        <v>152</v>
      </c>
      <c r="O538" s="53" t="s">
        <v>152</v>
      </c>
      <c r="P538" s="53" t="s">
        <v>148</v>
      </c>
      <c r="Q538" s="53" t="s">
        <v>148</v>
      </c>
      <c r="R538" s="53" t="s">
        <v>148</v>
      </c>
      <c r="S538" s="53" t="s">
        <v>152</v>
      </c>
      <c r="T538" s="53" t="s">
        <v>152</v>
      </c>
      <c r="U538" s="53" t="s">
        <v>152</v>
      </c>
      <c r="V538" s="53" t="s">
        <v>152</v>
      </c>
      <c r="W538" s="53" t="s">
        <v>152</v>
      </c>
      <c r="X538" s="53" t="s">
        <v>152</v>
      </c>
      <c r="Y538" s="53" t="s">
        <v>148</v>
      </c>
    </row>
    <row r="539" spans="1:25">
      <c r="A539" s="53" t="s">
        <v>1403</v>
      </c>
      <c r="B539" s="53" t="s">
        <v>155</v>
      </c>
      <c r="C539" s="53" t="s">
        <v>149</v>
      </c>
      <c r="D539" s="53" t="s">
        <v>149</v>
      </c>
      <c r="E539" s="54" t="s">
        <v>1404</v>
      </c>
      <c r="F539" s="55" t="s">
        <v>1405</v>
      </c>
      <c r="G539" s="54"/>
      <c r="H539" s="53" t="s">
        <v>148</v>
      </c>
      <c r="I539" s="53" t="s">
        <v>148</v>
      </c>
      <c r="J539" s="53" t="s">
        <v>148</v>
      </c>
      <c r="K539" s="53" t="s">
        <v>148</v>
      </c>
      <c r="L539" s="53" t="s">
        <v>148</v>
      </c>
      <c r="M539" s="53" t="s">
        <v>148</v>
      </c>
      <c r="N539" s="53" t="s">
        <v>148</v>
      </c>
      <c r="O539" s="53" t="s">
        <v>148</v>
      </c>
      <c r="P539" s="53" t="s">
        <v>148</v>
      </c>
      <c r="Q539" s="53" t="s">
        <v>148</v>
      </c>
      <c r="R539" s="53" t="s">
        <v>148</v>
      </c>
      <c r="S539" s="53" t="s">
        <v>148</v>
      </c>
      <c r="T539" s="53" t="s">
        <v>148</v>
      </c>
      <c r="U539" s="53" t="s">
        <v>148</v>
      </c>
      <c r="V539" s="53" t="s">
        <v>148</v>
      </c>
      <c r="W539" s="53" t="s">
        <v>148</v>
      </c>
      <c r="X539" s="53" t="s">
        <v>148</v>
      </c>
      <c r="Y539" s="53" t="s">
        <v>148</v>
      </c>
    </row>
    <row r="540" spans="1:25">
      <c r="A540" s="53" t="s">
        <v>373</v>
      </c>
      <c r="B540" s="53" t="s">
        <v>155</v>
      </c>
      <c r="C540" s="53" t="s">
        <v>155</v>
      </c>
      <c r="D540" s="53" t="s">
        <v>149</v>
      </c>
      <c r="E540" s="54" t="s">
        <v>1406</v>
      </c>
      <c r="F540" s="55" t="s">
        <v>1407</v>
      </c>
      <c r="G540" s="54"/>
      <c r="H540" s="53" t="s">
        <v>152</v>
      </c>
      <c r="I540" s="53" t="s">
        <v>152</v>
      </c>
      <c r="J540" s="53" t="s">
        <v>152</v>
      </c>
      <c r="K540" s="53" t="s">
        <v>152</v>
      </c>
      <c r="L540" s="53" t="s">
        <v>152</v>
      </c>
      <c r="M540" s="53" t="s">
        <v>152</v>
      </c>
      <c r="N540" s="53" t="s">
        <v>152</v>
      </c>
      <c r="O540" s="53" t="s">
        <v>152</v>
      </c>
      <c r="P540" s="53" t="s">
        <v>148</v>
      </c>
      <c r="Q540" s="53" t="s">
        <v>148</v>
      </c>
      <c r="R540" s="53" t="s">
        <v>148</v>
      </c>
      <c r="S540" s="53" t="s">
        <v>152</v>
      </c>
      <c r="T540" s="53" t="s">
        <v>152</v>
      </c>
      <c r="U540" s="53" t="s">
        <v>152</v>
      </c>
      <c r="V540" s="53" t="s">
        <v>152</v>
      </c>
      <c r="W540" s="53" t="s">
        <v>152</v>
      </c>
      <c r="X540" s="53" t="s">
        <v>152</v>
      </c>
      <c r="Y540" s="53" t="s">
        <v>148</v>
      </c>
    </row>
    <row r="541" spans="1:25">
      <c r="A541" s="53" t="s">
        <v>1408</v>
      </c>
      <c r="B541" s="53" t="s">
        <v>149</v>
      </c>
      <c r="C541" s="53" t="s">
        <v>155</v>
      </c>
      <c r="D541" s="53" t="s">
        <v>149</v>
      </c>
      <c r="E541" s="54" t="s">
        <v>1409</v>
      </c>
      <c r="F541" s="55" t="s">
        <v>1410</v>
      </c>
      <c r="G541" s="54"/>
      <c r="H541" s="53" t="s">
        <v>152</v>
      </c>
      <c r="I541" s="53" t="s">
        <v>152</v>
      </c>
      <c r="J541" s="53" t="s">
        <v>152</v>
      </c>
      <c r="K541" s="53" t="s">
        <v>152</v>
      </c>
      <c r="L541" s="53" t="s">
        <v>153</v>
      </c>
      <c r="M541" s="53" t="s">
        <v>152</v>
      </c>
      <c r="N541" s="53" t="s">
        <v>152</v>
      </c>
      <c r="O541" s="53" t="s">
        <v>152</v>
      </c>
      <c r="P541" s="53" t="s">
        <v>148</v>
      </c>
      <c r="Q541" s="53" t="s">
        <v>148</v>
      </c>
      <c r="R541" s="53" t="s">
        <v>148</v>
      </c>
      <c r="S541" s="53" t="s">
        <v>152</v>
      </c>
      <c r="T541" s="53" t="s">
        <v>152</v>
      </c>
      <c r="U541" s="53" t="s">
        <v>152</v>
      </c>
      <c r="V541" s="53" t="s">
        <v>152</v>
      </c>
      <c r="W541" s="53" t="s">
        <v>152</v>
      </c>
      <c r="X541" s="53" t="s">
        <v>152</v>
      </c>
      <c r="Y541" s="53" t="s">
        <v>148</v>
      </c>
    </row>
    <row r="542" spans="1:25">
      <c r="A542" s="53" t="s">
        <v>261</v>
      </c>
      <c r="B542" s="53" t="s">
        <v>155</v>
      </c>
      <c r="C542" s="53" t="s">
        <v>149</v>
      </c>
      <c r="D542" s="53" t="s">
        <v>149</v>
      </c>
      <c r="E542" s="54" t="s">
        <v>1411</v>
      </c>
      <c r="F542" s="55" t="s">
        <v>1412</v>
      </c>
      <c r="G542" s="54"/>
      <c r="H542" s="53" t="s">
        <v>158</v>
      </c>
      <c r="I542" s="53" t="s">
        <v>158</v>
      </c>
      <c r="J542" s="53" t="s">
        <v>176</v>
      </c>
      <c r="K542" s="53" t="s">
        <v>176</v>
      </c>
      <c r="L542" s="53" t="s">
        <v>158</v>
      </c>
      <c r="M542" s="53" t="s">
        <v>152</v>
      </c>
      <c r="N542" s="53" t="s">
        <v>176</v>
      </c>
      <c r="O542" s="53" t="s">
        <v>158</v>
      </c>
      <c r="P542" s="53" t="s">
        <v>148</v>
      </c>
      <c r="Q542" s="53" t="s">
        <v>148</v>
      </c>
      <c r="R542" s="53" t="s">
        <v>148</v>
      </c>
      <c r="S542" s="53" t="s">
        <v>152</v>
      </c>
      <c r="T542" s="53" t="s">
        <v>153</v>
      </c>
      <c r="U542" s="53" t="s">
        <v>158</v>
      </c>
      <c r="V542" s="53" t="s">
        <v>176</v>
      </c>
      <c r="W542" s="53" t="s">
        <v>152</v>
      </c>
      <c r="X542" s="53" t="s">
        <v>148</v>
      </c>
      <c r="Y542" s="53" t="s">
        <v>148</v>
      </c>
    </row>
    <row r="543" spans="1:25">
      <c r="A543" s="53" t="s">
        <v>192</v>
      </c>
      <c r="B543" s="53" t="s">
        <v>155</v>
      </c>
      <c r="C543" s="53" t="s">
        <v>155</v>
      </c>
      <c r="D543" s="53" t="s">
        <v>149</v>
      </c>
      <c r="E543" s="54" t="s">
        <v>1413</v>
      </c>
      <c r="F543" s="55" t="s">
        <v>1414</v>
      </c>
      <c r="G543" s="54"/>
      <c r="H543" s="53" t="s">
        <v>152</v>
      </c>
      <c r="I543" s="53" t="s">
        <v>152</v>
      </c>
      <c r="J543" s="53" t="s">
        <v>152</v>
      </c>
      <c r="K543" s="53" t="s">
        <v>152</v>
      </c>
      <c r="L543" s="53" t="s">
        <v>152</v>
      </c>
      <c r="M543" s="53" t="s">
        <v>152</v>
      </c>
      <c r="N543" s="53" t="s">
        <v>152</v>
      </c>
      <c r="O543" s="53" t="s">
        <v>152</v>
      </c>
      <c r="P543" s="53" t="s">
        <v>148</v>
      </c>
      <c r="Q543" s="53" t="s">
        <v>148</v>
      </c>
      <c r="R543" s="53" t="s">
        <v>148</v>
      </c>
      <c r="S543" s="53" t="s">
        <v>152</v>
      </c>
      <c r="T543" s="53" t="s">
        <v>152</v>
      </c>
      <c r="U543" s="53" t="s">
        <v>152</v>
      </c>
      <c r="V543" s="53" t="s">
        <v>152</v>
      </c>
      <c r="W543" s="53" t="s">
        <v>152</v>
      </c>
      <c r="X543" s="53" t="s">
        <v>148</v>
      </c>
      <c r="Y543" s="53" t="s">
        <v>148</v>
      </c>
    </row>
    <row r="544" spans="1:25">
      <c r="A544" s="53" t="s">
        <v>415</v>
      </c>
      <c r="B544" s="53" t="s">
        <v>155</v>
      </c>
      <c r="C544" s="53" t="s">
        <v>155</v>
      </c>
      <c r="D544" s="53" t="s">
        <v>149</v>
      </c>
      <c r="E544" s="54" t="s">
        <v>1415</v>
      </c>
      <c r="F544" s="55" t="s">
        <v>1416</v>
      </c>
      <c r="G544" s="54"/>
      <c r="H544" s="53" t="s">
        <v>158</v>
      </c>
      <c r="I544" s="53" t="s">
        <v>158</v>
      </c>
      <c r="J544" s="53" t="s">
        <v>158</v>
      </c>
      <c r="K544" s="53" t="s">
        <v>158</v>
      </c>
      <c r="L544" s="53" t="s">
        <v>158</v>
      </c>
      <c r="M544" s="53" t="s">
        <v>152</v>
      </c>
      <c r="N544" s="53" t="s">
        <v>158</v>
      </c>
      <c r="O544" s="53" t="s">
        <v>152</v>
      </c>
      <c r="P544" s="53" t="s">
        <v>148</v>
      </c>
      <c r="Q544" s="53" t="s">
        <v>148</v>
      </c>
      <c r="R544" s="53" t="s">
        <v>148</v>
      </c>
      <c r="S544" s="53" t="s">
        <v>153</v>
      </c>
      <c r="T544" s="53" t="s">
        <v>158</v>
      </c>
      <c r="U544" s="53" t="s">
        <v>158</v>
      </c>
      <c r="V544" s="53" t="s">
        <v>158</v>
      </c>
      <c r="W544" s="53" t="s">
        <v>152</v>
      </c>
      <c r="X544" s="53" t="s">
        <v>152</v>
      </c>
      <c r="Y544" s="53" t="s">
        <v>148</v>
      </c>
    </row>
    <row r="545" spans="1:25">
      <c r="A545" s="53" t="s">
        <v>148</v>
      </c>
      <c r="B545" s="53" t="s">
        <v>155</v>
      </c>
      <c r="C545" s="53" t="s">
        <v>149</v>
      </c>
      <c r="D545" s="53" t="s">
        <v>149</v>
      </c>
      <c r="E545" s="54" t="s">
        <v>1417</v>
      </c>
      <c r="F545" s="55" t="s">
        <v>1418</v>
      </c>
      <c r="G545" s="54"/>
      <c r="H545" s="53" t="s">
        <v>152</v>
      </c>
      <c r="I545" s="53" t="s">
        <v>152</v>
      </c>
      <c r="J545" s="53" t="s">
        <v>152</v>
      </c>
      <c r="K545" s="53" t="s">
        <v>152</v>
      </c>
      <c r="L545" s="53" t="s">
        <v>152</v>
      </c>
      <c r="M545" s="53" t="s">
        <v>152</v>
      </c>
      <c r="N545" s="53" t="s">
        <v>152</v>
      </c>
      <c r="O545" s="53" t="s">
        <v>152</v>
      </c>
      <c r="P545" s="53" t="s">
        <v>148</v>
      </c>
      <c r="Q545" s="53" t="s">
        <v>148</v>
      </c>
      <c r="R545" s="53" t="s">
        <v>148</v>
      </c>
      <c r="S545" s="53" t="s">
        <v>152</v>
      </c>
      <c r="T545" s="53" t="s">
        <v>152</v>
      </c>
      <c r="U545" s="53" t="s">
        <v>152</v>
      </c>
      <c r="V545" s="53" t="s">
        <v>152</v>
      </c>
      <c r="W545" s="53" t="s">
        <v>152</v>
      </c>
      <c r="X545" s="53" t="s">
        <v>152</v>
      </c>
      <c r="Y545" s="53" t="s">
        <v>148</v>
      </c>
    </row>
    <row r="546" spans="1:25">
      <c r="A546" s="53" t="s">
        <v>529</v>
      </c>
      <c r="B546" s="53" t="s">
        <v>149</v>
      </c>
      <c r="C546" s="53" t="s">
        <v>155</v>
      </c>
      <c r="D546" s="53" t="s">
        <v>149</v>
      </c>
      <c r="E546" s="54" t="s">
        <v>1419</v>
      </c>
      <c r="F546" s="55" t="s">
        <v>1420</v>
      </c>
      <c r="G546" s="54"/>
      <c r="H546" s="53" t="s">
        <v>158</v>
      </c>
      <c r="I546" s="53" t="s">
        <v>158</v>
      </c>
      <c r="J546" s="53" t="s">
        <v>176</v>
      </c>
      <c r="K546" s="53" t="s">
        <v>176</v>
      </c>
      <c r="L546" s="53" t="s">
        <v>158</v>
      </c>
      <c r="M546" s="53" t="s">
        <v>176</v>
      </c>
      <c r="N546" s="53" t="s">
        <v>158</v>
      </c>
      <c r="O546" s="53" t="s">
        <v>153</v>
      </c>
      <c r="P546" s="53" t="s">
        <v>148</v>
      </c>
      <c r="Q546" s="53" t="s">
        <v>148</v>
      </c>
      <c r="R546" s="53" t="s">
        <v>148</v>
      </c>
      <c r="S546" s="53" t="s">
        <v>153</v>
      </c>
      <c r="T546" s="53" t="s">
        <v>176</v>
      </c>
      <c r="U546" s="53" t="s">
        <v>158</v>
      </c>
      <c r="V546" s="53" t="s">
        <v>158</v>
      </c>
      <c r="W546" s="53" t="s">
        <v>152</v>
      </c>
      <c r="X546" s="53" t="s">
        <v>152</v>
      </c>
      <c r="Y546" s="53" t="s">
        <v>148</v>
      </c>
    </row>
    <row r="547" spans="1:25">
      <c r="A547" s="53" t="s">
        <v>148</v>
      </c>
      <c r="B547" s="53" t="s">
        <v>155</v>
      </c>
      <c r="C547" s="53" t="s">
        <v>149</v>
      </c>
      <c r="D547" s="53" t="s">
        <v>149</v>
      </c>
      <c r="E547" s="54" t="s">
        <v>1421</v>
      </c>
      <c r="F547" s="55" t="s">
        <v>1422</v>
      </c>
      <c r="G547" s="54"/>
      <c r="H547" s="53" t="s">
        <v>152</v>
      </c>
      <c r="I547" s="53" t="s">
        <v>152</v>
      </c>
      <c r="J547" s="53" t="s">
        <v>152</v>
      </c>
      <c r="K547" s="53" t="s">
        <v>152</v>
      </c>
      <c r="L547" s="53" t="s">
        <v>152</v>
      </c>
      <c r="M547" s="53" t="s">
        <v>152</v>
      </c>
      <c r="N547" s="53" t="s">
        <v>152</v>
      </c>
      <c r="O547" s="53" t="s">
        <v>152</v>
      </c>
      <c r="P547" s="53" t="s">
        <v>148</v>
      </c>
      <c r="Q547" s="53" t="s">
        <v>148</v>
      </c>
      <c r="R547" s="53" t="s">
        <v>148</v>
      </c>
      <c r="S547" s="53" t="s">
        <v>152</v>
      </c>
      <c r="T547" s="53" t="s">
        <v>152</v>
      </c>
      <c r="U547" s="53" t="s">
        <v>152</v>
      </c>
      <c r="V547" s="53" t="s">
        <v>152</v>
      </c>
      <c r="W547" s="53" t="s">
        <v>152</v>
      </c>
      <c r="X547" s="53" t="s">
        <v>152</v>
      </c>
      <c r="Y547" s="53" t="s">
        <v>148</v>
      </c>
    </row>
    <row r="548" spans="1:25">
      <c r="A548" s="53" t="s">
        <v>1423</v>
      </c>
      <c r="B548" s="53" t="s">
        <v>374</v>
      </c>
      <c r="C548" s="53" t="s">
        <v>149</v>
      </c>
      <c r="D548" s="53" t="s">
        <v>149</v>
      </c>
      <c r="E548" s="54" t="s">
        <v>1424</v>
      </c>
      <c r="F548" s="55" t="s">
        <v>1425</v>
      </c>
      <c r="G548" s="54"/>
      <c r="H548" s="53" t="s">
        <v>152</v>
      </c>
      <c r="I548" s="53" t="s">
        <v>152</v>
      </c>
      <c r="J548" s="53" t="s">
        <v>152</v>
      </c>
      <c r="K548" s="53" t="s">
        <v>152</v>
      </c>
      <c r="L548" s="53" t="s">
        <v>152</v>
      </c>
      <c r="M548" s="53" t="s">
        <v>152</v>
      </c>
      <c r="N548" s="53" t="s">
        <v>152</v>
      </c>
      <c r="O548" s="53" t="s">
        <v>152</v>
      </c>
      <c r="P548" s="53" t="s">
        <v>148</v>
      </c>
      <c r="Q548" s="53" t="s">
        <v>148</v>
      </c>
      <c r="R548" s="53" t="s">
        <v>148</v>
      </c>
      <c r="S548" s="53" t="s">
        <v>152</v>
      </c>
      <c r="T548" s="53" t="s">
        <v>152</v>
      </c>
      <c r="U548" s="53" t="s">
        <v>152</v>
      </c>
      <c r="V548" s="53" t="s">
        <v>152</v>
      </c>
      <c r="W548" s="53" t="s">
        <v>152</v>
      </c>
      <c r="X548" s="53" t="s">
        <v>152</v>
      </c>
      <c r="Y548" s="53" t="s">
        <v>152</v>
      </c>
    </row>
    <row r="549" spans="1:25">
      <c r="A549" s="53" t="s">
        <v>1426</v>
      </c>
      <c r="B549" s="53" t="s">
        <v>155</v>
      </c>
      <c r="C549" s="53" t="s">
        <v>155</v>
      </c>
      <c r="D549" s="53" t="s">
        <v>149</v>
      </c>
      <c r="E549" s="54" t="s">
        <v>1427</v>
      </c>
      <c r="F549" s="55" t="s">
        <v>1428</v>
      </c>
      <c r="G549" s="54"/>
      <c r="H549" s="53" t="s">
        <v>148</v>
      </c>
      <c r="I549" s="53" t="s">
        <v>148</v>
      </c>
      <c r="J549" s="53" t="s">
        <v>148</v>
      </c>
      <c r="K549" s="53" t="s">
        <v>148</v>
      </c>
      <c r="L549" s="53" t="s">
        <v>148</v>
      </c>
      <c r="M549" s="53" t="s">
        <v>148</v>
      </c>
      <c r="N549" s="53" t="s">
        <v>148</v>
      </c>
      <c r="O549" s="53" t="s">
        <v>148</v>
      </c>
      <c r="P549" s="53" t="s">
        <v>148</v>
      </c>
      <c r="Q549" s="53" t="s">
        <v>148</v>
      </c>
      <c r="R549" s="53" t="s">
        <v>148</v>
      </c>
      <c r="S549" s="53" t="s">
        <v>148</v>
      </c>
      <c r="T549" s="53" t="s">
        <v>148</v>
      </c>
      <c r="U549" s="53" t="s">
        <v>148</v>
      </c>
      <c r="V549" s="53" t="s">
        <v>148</v>
      </c>
      <c r="W549" s="53" t="s">
        <v>148</v>
      </c>
      <c r="X549" s="53" t="s">
        <v>148</v>
      </c>
      <c r="Y549" s="53" t="s">
        <v>152</v>
      </c>
    </row>
    <row r="550" spans="1:25">
      <c r="A550" s="53" t="s">
        <v>1429</v>
      </c>
      <c r="B550" s="53" t="s">
        <v>374</v>
      </c>
      <c r="C550" s="53" t="s">
        <v>149</v>
      </c>
      <c r="D550" s="53" t="s">
        <v>149</v>
      </c>
      <c r="E550" s="54" t="s">
        <v>1430</v>
      </c>
      <c r="F550" s="55" t="s">
        <v>1431</v>
      </c>
      <c r="G550" s="54"/>
      <c r="H550" s="53" t="s">
        <v>152</v>
      </c>
      <c r="I550" s="53" t="s">
        <v>152</v>
      </c>
      <c r="J550" s="53" t="s">
        <v>152</v>
      </c>
      <c r="K550" s="53" t="s">
        <v>152</v>
      </c>
      <c r="L550" s="53" t="s">
        <v>153</v>
      </c>
      <c r="M550" s="53" t="s">
        <v>152</v>
      </c>
      <c r="N550" s="53" t="s">
        <v>152</v>
      </c>
      <c r="O550" s="53" t="s">
        <v>152</v>
      </c>
      <c r="P550" s="53" t="s">
        <v>148</v>
      </c>
      <c r="Q550" s="53" t="s">
        <v>148</v>
      </c>
      <c r="R550" s="53" t="s">
        <v>148</v>
      </c>
      <c r="S550" s="53" t="s">
        <v>152</v>
      </c>
      <c r="T550" s="53" t="s">
        <v>152</v>
      </c>
      <c r="U550" s="53" t="s">
        <v>152</v>
      </c>
      <c r="V550" s="53" t="s">
        <v>152</v>
      </c>
      <c r="W550" s="53" t="s">
        <v>152</v>
      </c>
      <c r="X550" s="53" t="s">
        <v>152</v>
      </c>
      <c r="Y550" s="53" t="s">
        <v>152</v>
      </c>
    </row>
    <row r="551" spans="1:25">
      <c r="A551" s="53" t="s">
        <v>1429</v>
      </c>
      <c r="B551" s="53" t="s">
        <v>155</v>
      </c>
      <c r="C551" s="53" t="s">
        <v>149</v>
      </c>
      <c r="D551" s="53" t="s">
        <v>149</v>
      </c>
      <c r="E551" s="54" t="s">
        <v>1432</v>
      </c>
      <c r="F551" s="55" t="s">
        <v>1433</v>
      </c>
      <c r="G551" s="54"/>
      <c r="H551" s="53" t="s">
        <v>148</v>
      </c>
      <c r="I551" s="53" t="s">
        <v>148</v>
      </c>
      <c r="J551" s="53" t="s">
        <v>148</v>
      </c>
      <c r="K551" s="53" t="s">
        <v>148</v>
      </c>
      <c r="L551" s="53" t="s">
        <v>148</v>
      </c>
      <c r="M551" s="53" t="s">
        <v>148</v>
      </c>
      <c r="N551" s="53" t="s">
        <v>148</v>
      </c>
      <c r="O551" s="53" t="s">
        <v>148</v>
      </c>
      <c r="P551" s="53" t="s">
        <v>148</v>
      </c>
      <c r="Q551" s="53" t="s">
        <v>148</v>
      </c>
      <c r="R551" s="53" t="s">
        <v>148</v>
      </c>
      <c r="S551" s="53" t="s">
        <v>148</v>
      </c>
      <c r="T551" s="53" t="s">
        <v>148</v>
      </c>
      <c r="U551" s="53" t="s">
        <v>148</v>
      </c>
      <c r="V551" s="53" t="s">
        <v>148</v>
      </c>
      <c r="W551" s="53" t="s">
        <v>148</v>
      </c>
      <c r="X551" s="53" t="s">
        <v>148</v>
      </c>
      <c r="Y551" s="53" t="s">
        <v>152</v>
      </c>
    </row>
    <row r="552" spans="1:25">
      <c r="A552" s="53" t="s">
        <v>394</v>
      </c>
      <c r="B552" s="53" t="s">
        <v>155</v>
      </c>
      <c r="C552" s="53" t="s">
        <v>149</v>
      </c>
      <c r="D552" s="53" t="s">
        <v>149</v>
      </c>
      <c r="E552" s="54" t="s">
        <v>1434</v>
      </c>
      <c r="F552" s="55" t="s">
        <v>1435</v>
      </c>
      <c r="G552" s="54"/>
      <c r="H552" s="53" t="s">
        <v>152</v>
      </c>
      <c r="I552" s="53" t="s">
        <v>152</v>
      </c>
      <c r="J552" s="53" t="s">
        <v>152</v>
      </c>
      <c r="K552" s="53" t="s">
        <v>152</v>
      </c>
      <c r="L552" s="53" t="s">
        <v>152</v>
      </c>
      <c r="M552" s="53" t="s">
        <v>152</v>
      </c>
      <c r="N552" s="53" t="s">
        <v>152</v>
      </c>
      <c r="O552" s="53" t="s">
        <v>152</v>
      </c>
      <c r="P552" s="53" t="s">
        <v>148</v>
      </c>
      <c r="Q552" s="53" t="s">
        <v>148</v>
      </c>
      <c r="R552" s="53" t="s">
        <v>148</v>
      </c>
      <c r="S552" s="53" t="s">
        <v>152</v>
      </c>
      <c r="T552" s="53" t="s">
        <v>152</v>
      </c>
      <c r="U552" s="53" t="s">
        <v>152</v>
      </c>
      <c r="V552" s="53" t="s">
        <v>152</v>
      </c>
      <c r="W552" s="53" t="s">
        <v>152</v>
      </c>
      <c r="X552" s="53" t="s">
        <v>152</v>
      </c>
      <c r="Y552" s="53" t="s">
        <v>148</v>
      </c>
    </row>
    <row r="553" spans="1:25">
      <c r="A553" s="53" t="s">
        <v>737</v>
      </c>
      <c r="B553" s="53" t="s">
        <v>149</v>
      </c>
      <c r="C553" s="53" t="s">
        <v>155</v>
      </c>
      <c r="D553" s="53" t="s">
        <v>149</v>
      </c>
      <c r="E553" s="54" t="s">
        <v>1436</v>
      </c>
      <c r="F553" s="55" t="s">
        <v>1437</v>
      </c>
      <c r="G553" s="54"/>
      <c r="H553" s="53" t="s">
        <v>152</v>
      </c>
      <c r="I553" s="53" t="s">
        <v>152</v>
      </c>
      <c r="J553" s="53" t="s">
        <v>152</v>
      </c>
      <c r="K553" s="53" t="s">
        <v>152</v>
      </c>
      <c r="L553" s="53" t="s">
        <v>153</v>
      </c>
      <c r="M553" s="53" t="s">
        <v>152</v>
      </c>
      <c r="N553" s="53" t="s">
        <v>152</v>
      </c>
      <c r="O553" s="53" t="s">
        <v>152</v>
      </c>
      <c r="P553" s="53" t="s">
        <v>148</v>
      </c>
      <c r="Q553" s="53" t="s">
        <v>148</v>
      </c>
      <c r="R553" s="53" t="s">
        <v>148</v>
      </c>
      <c r="S553" s="53" t="s">
        <v>152</v>
      </c>
      <c r="T553" s="53" t="s">
        <v>152</v>
      </c>
      <c r="U553" s="53" t="s">
        <v>152</v>
      </c>
      <c r="V553" s="53" t="s">
        <v>152</v>
      </c>
      <c r="W553" s="53" t="s">
        <v>152</v>
      </c>
      <c r="X553" s="53" t="s">
        <v>152</v>
      </c>
      <c r="Y553" s="53" t="s">
        <v>148</v>
      </c>
    </row>
    <row r="554" spans="1:25">
      <c r="A554" s="53" t="s">
        <v>420</v>
      </c>
      <c r="B554" s="53" t="s">
        <v>155</v>
      </c>
      <c r="C554" s="53" t="s">
        <v>149</v>
      </c>
      <c r="D554" s="53" t="s">
        <v>149</v>
      </c>
      <c r="E554" s="54" t="s">
        <v>1438</v>
      </c>
      <c r="F554" s="55" t="s">
        <v>1439</v>
      </c>
      <c r="G554" s="54"/>
      <c r="H554" s="53" t="s">
        <v>152</v>
      </c>
      <c r="I554" s="53" t="s">
        <v>152</v>
      </c>
      <c r="J554" s="53" t="s">
        <v>152</v>
      </c>
      <c r="K554" s="53" t="s">
        <v>152</v>
      </c>
      <c r="L554" s="53" t="s">
        <v>152</v>
      </c>
      <c r="M554" s="53" t="s">
        <v>152</v>
      </c>
      <c r="N554" s="53" t="s">
        <v>152</v>
      </c>
      <c r="O554" s="53" t="s">
        <v>152</v>
      </c>
      <c r="P554" s="53" t="s">
        <v>148</v>
      </c>
      <c r="Q554" s="53" t="s">
        <v>148</v>
      </c>
      <c r="R554" s="53" t="s">
        <v>148</v>
      </c>
      <c r="S554" s="53" t="s">
        <v>152</v>
      </c>
      <c r="T554" s="53" t="s">
        <v>152</v>
      </c>
      <c r="U554" s="53" t="s">
        <v>152</v>
      </c>
      <c r="V554" s="53" t="s">
        <v>152</v>
      </c>
      <c r="W554" s="53" t="s">
        <v>152</v>
      </c>
      <c r="X554" s="53" t="s">
        <v>152</v>
      </c>
      <c r="Y554" s="53" t="s">
        <v>148</v>
      </c>
    </row>
    <row r="555" spans="1:25">
      <c r="A555" s="53" t="s">
        <v>1440</v>
      </c>
      <c r="B555" s="53" t="s">
        <v>155</v>
      </c>
      <c r="C555" s="53" t="s">
        <v>155</v>
      </c>
      <c r="D555" s="53" t="s">
        <v>149</v>
      </c>
      <c r="E555" s="54" t="s">
        <v>1441</v>
      </c>
      <c r="F555" s="55" t="s">
        <v>1442</v>
      </c>
      <c r="G555" s="54"/>
      <c r="H555" s="53" t="s">
        <v>152</v>
      </c>
      <c r="I555" s="53" t="s">
        <v>152</v>
      </c>
      <c r="J555" s="53" t="s">
        <v>152</v>
      </c>
      <c r="K555" s="53" t="s">
        <v>152</v>
      </c>
      <c r="L555" s="53" t="s">
        <v>152</v>
      </c>
      <c r="M555" s="53" t="s">
        <v>152</v>
      </c>
      <c r="N555" s="53" t="s">
        <v>152</v>
      </c>
      <c r="O555" s="53" t="s">
        <v>152</v>
      </c>
      <c r="P555" s="53" t="s">
        <v>148</v>
      </c>
      <c r="Q555" s="53" t="s">
        <v>148</v>
      </c>
      <c r="R555" s="53" t="s">
        <v>148</v>
      </c>
      <c r="S555" s="53" t="s">
        <v>152</v>
      </c>
      <c r="T555" s="53" t="s">
        <v>152</v>
      </c>
      <c r="U555" s="53" t="s">
        <v>152</v>
      </c>
      <c r="V555" s="53" t="s">
        <v>152</v>
      </c>
      <c r="W555" s="53" t="s">
        <v>152</v>
      </c>
      <c r="X555" s="53" t="s">
        <v>152</v>
      </c>
      <c r="Y555" s="53" t="s">
        <v>152</v>
      </c>
    </row>
    <row r="556" spans="1:25">
      <c r="A556" s="53" t="s">
        <v>204</v>
      </c>
      <c r="B556" s="53" t="s">
        <v>155</v>
      </c>
      <c r="C556" s="53" t="s">
        <v>149</v>
      </c>
      <c r="D556" s="53" t="s">
        <v>149</v>
      </c>
      <c r="E556" s="54" t="s">
        <v>1443</v>
      </c>
      <c r="F556" s="55" t="s">
        <v>1444</v>
      </c>
      <c r="G556" s="54"/>
      <c r="H556" s="53" t="s">
        <v>152</v>
      </c>
      <c r="I556" s="53" t="s">
        <v>152</v>
      </c>
      <c r="J556" s="53" t="s">
        <v>152</v>
      </c>
      <c r="K556" s="53" t="s">
        <v>152</v>
      </c>
      <c r="L556" s="53" t="s">
        <v>148</v>
      </c>
      <c r="M556" s="53" t="s">
        <v>148</v>
      </c>
      <c r="N556" s="53" t="s">
        <v>148</v>
      </c>
      <c r="O556" s="53" t="s">
        <v>148</v>
      </c>
      <c r="P556" s="53" t="s">
        <v>148</v>
      </c>
      <c r="Q556" s="53" t="s">
        <v>148</v>
      </c>
      <c r="R556" s="53" t="s">
        <v>148</v>
      </c>
      <c r="S556" s="53" t="s">
        <v>148</v>
      </c>
      <c r="T556" s="53" t="s">
        <v>148</v>
      </c>
      <c r="U556" s="53" t="s">
        <v>148</v>
      </c>
      <c r="V556" s="53" t="s">
        <v>148</v>
      </c>
      <c r="W556" s="53" t="s">
        <v>148</v>
      </c>
      <c r="X556" s="53" t="s">
        <v>148</v>
      </c>
      <c r="Y556" s="53" t="s">
        <v>148</v>
      </c>
    </row>
    <row r="557" spans="1:25">
      <c r="A557" s="53" t="s">
        <v>1445</v>
      </c>
      <c r="B557" s="53" t="s">
        <v>155</v>
      </c>
      <c r="C557" s="53" t="s">
        <v>149</v>
      </c>
      <c r="D557" s="53" t="s">
        <v>149</v>
      </c>
      <c r="E557" s="54" t="s">
        <v>1446</v>
      </c>
      <c r="F557" s="55" t="s">
        <v>1447</v>
      </c>
      <c r="G557" s="54"/>
      <c r="H557" s="53" t="s">
        <v>158</v>
      </c>
      <c r="I557" s="53" t="s">
        <v>158</v>
      </c>
      <c r="J557" s="53" t="s">
        <v>158</v>
      </c>
      <c r="K557" s="53" t="s">
        <v>176</v>
      </c>
      <c r="L557" s="53" t="s">
        <v>158</v>
      </c>
      <c r="M557" s="53" t="s">
        <v>152</v>
      </c>
      <c r="N557" s="53" t="s">
        <v>158</v>
      </c>
      <c r="O557" s="53" t="s">
        <v>176</v>
      </c>
      <c r="P557" s="53" t="s">
        <v>148</v>
      </c>
      <c r="Q557" s="53" t="s">
        <v>148</v>
      </c>
      <c r="R557" s="53" t="s">
        <v>148</v>
      </c>
      <c r="S557" s="53" t="s">
        <v>152</v>
      </c>
      <c r="T557" s="53" t="s">
        <v>158</v>
      </c>
      <c r="U557" s="53" t="s">
        <v>158</v>
      </c>
      <c r="V557" s="53" t="s">
        <v>158</v>
      </c>
      <c r="W557" s="53" t="s">
        <v>153</v>
      </c>
      <c r="X557" s="53" t="s">
        <v>148</v>
      </c>
      <c r="Y557" s="53" t="s">
        <v>148</v>
      </c>
    </row>
    <row r="558" spans="1:25">
      <c r="A558" s="53" t="s">
        <v>447</v>
      </c>
      <c r="B558" s="53" t="s">
        <v>155</v>
      </c>
      <c r="C558" s="53" t="s">
        <v>149</v>
      </c>
      <c r="D558" s="53" t="s">
        <v>149</v>
      </c>
      <c r="E558" s="54" t="s">
        <v>1448</v>
      </c>
      <c r="F558" s="55" t="s">
        <v>1449</v>
      </c>
      <c r="G558" s="54"/>
      <c r="H558" s="53" t="s">
        <v>158</v>
      </c>
      <c r="I558" s="53" t="s">
        <v>158</v>
      </c>
      <c r="J558" s="53" t="s">
        <v>158</v>
      </c>
      <c r="K558" s="53" t="s">
        <v>148</v>
      </c>
      <c r="L558" s="53" t="s">
        <v>158</v>
      </c>
      <c r="M558" s="53" t="s">
        <v>152</v>
      </c>
      <c r="N558" s="53" t="s">
        <v>158</v>
      </c>
      <c r="O558" s="53" t="s">
        <v>152</v>
      </c>
      <c r="P558" s="53" t="s">
        <v>148</v>
      </c>
      <c r="Q558" s="53" t="s">
        <v>148</v>
      </c>
      <c r="R558" s="53" t="s">
        <v>148</v>
      </c>
      <c r="S558" s="53" t="s">
        <v>153</v>
      </c>
      <c r="T558" s="53" t="s">
        <v>175</v>
      </c>
      <c r="U558" s="53" t="s">
        <v>158</v>
      </c>
      <c r="V558" s="53" t="s">
        <v>158</v>
      </c>
      <c r="W558" s="53" t="s">
        <v>152</v>
      </c>
      <c r="X558" s="53" t="s">
        <v>148</v>
      </c>
      <c r="Y558" s="53" t="s">
        <v>152</v>
      </c>
    </row>
    <row r="559" spans="1:25">
      <c r="A559" s="53" t="s">
        <v>1450</v>
      </c>
      <c r="B559" s="53" t="s">
        <v>155</v>
      </c>
      <c r="C559" s="53" t="s">
        <v>149</v>
      </c>
      <c r="D559" s="53" t="s">
        <v>149</v>
      </c>
      <c r="E559" s="54" t="s">
        <v>1451</v>
      </c>
      <c r="F559" s="55" t="s">
        <v>1452</v>
      </c>
      <c r="G559" s="54"/>
      <c r="H559" s="53" t="s">
        <v>152</v>
      </c>
      <c r="I559" s="53" t="s">
        <v>152</v>
      </c>
      <c r="J559" s="53" t="s">
        <v>152</v>
      </c>
      <c r="K559" s="53" t="s">
        <v>152</v>
      </c>
      <c r="L559" s="53" t="s">
        <v>152</v>
      </c>
      <c r="M559" s="53" t="s">
        <v>152</v>
      </c>
      <c r="N559" s="53" t="s">
        <v>152</v>
      </c>
      <c r="O559" s="53" t="s">
        <v>152</v>
      </c>
      <c r="P559" s="53" t="s">
        <v>148</v>
      </c>
      <c r="Q559" s="53" t="s">
        <v>148</v>
      </c>
      <c r="R559" s="53" t="s">
        <v>148</v>
      </c>
      <c r="S559" s="53" t="s">
        <v>152</v>
      </c>
      <c r="T559" s="53" t="s">
        <v>152</v>
      </c>
      <c r="U559" s="53" t="s">
        <v>152</v>
      </c>
      <c r="V559" s="53" t="s">
        <v>152</v>
      </c>
      <c r="W559" s="53" t="s">
        <v>152</v>
      </c>
      <c r="X559" s="53" t="s">
        <v>152</v>
      </c>
      <c r="Y559" s="53" t="s">
        <v>148</v>
      </c>
    </row>
    <row r="560" spans="1:25">
      <c r="A560" s="53" t="s">
        <v>1453</v>
      </c>
      <c r="B560" s="53" t="s">
        <v>155</v>
      </c>
      <c r="C560" s="53" t="s">
        <v>155</v>
      </c>
      <c r="D560" s="53" t="s">
        <v>149</v>
      </c>
      <c r="E560" s="54" t="s">
        <v>1454</v>
      </c>
      <c r="F560" s="55" t="s">
        <v>1455</v>
      </c>
      <c r="G560" s="54"/>
      <c r="H560" s="53" t="s">
        <v>158</v>
      </c>
      <c r="I560" s="53" t="s">
        <v>158</v>
      </c>
      <c r="J560" s="53" t="s">
        <v>158</v>
      </c>
      <c r="K560" s="53" t="s">
        <v>158</v>
      </c>
      <c r="L560" s="53" t="s">
        <v>158</v>
      </c>
      <c r="M560" s="53" t="s">
        <v>176</v>
      </c>
      <c r="N560" s="53" t="s">
        <v>158</v>
      </c>
      <c r="O560" s="53" t="s">
        <v>152</v>
      </c>
      <c r="P560" s="53" t="s">
        <v>148</v>
      </c>
      <c r="Q560" s="53" t="s">
        <v>148</v>
      </c>
      <c r="R560" s="53" t="s">
        <v>148</v>
      </c>
      <c r="S560" s="53" t="s">
        <v>153</v>
      </c>
      <c r="T560" s="53" t="s">
        <v>158</v>
      </c>
      <c r="U560" s="53" t="s">
        <v>158</v>
      </c>
      <c r="V560" s="53" t="s">
        <v>158</v>
      </c>
      <c r="W560" s="53" t="s">
        <v>152</v>
      </c>
      <c r="X560" s="53" t="s">
        <v>152</v>
      </c>
      <c r="Y560" s="53" t="s">
        <v>158</v>
      </c>
    </row>
    <row r="561" spans="1:25">
      <c r="A561" s="53" t="s">
        <v>402</v>
      </c>
      <c r="B561" s="53" t="s">
        <v>155</v>
      </c>
      <c r="C561" s="53" t="s">
        <v>149</v>
      </c>
      <c r="D561" s="53" t="s">
        <v>149</v>
      </c>
      <c r="E561" s="54" t="s">
        <v>1456</v>
      </c>
      <c r="F561" s="55" t="s">
        <v>1457</v>
      </c>
      <c r="G561" s="54"/>
      <c r="H561" s="53" t="s">
        <v>158</v>
      </c>
      <c r="I561" s="53" t="s">
        <v>158</v>
      </c>
      <c r="J561" s="53" t="s">
        <v>158</v>
      </c>
      <c r="K561" s="53" t="s">
        <v>176</v>
      </c>
      <c r="L561" s="53" t="s">
        <v>158</v>
      </c>
      <c r="M561" s="53" t="s">
        <v>158</v>
      </c>
      <c r="N561" s="53" t="s">
        <v>158</v>
      </c>
      <c r="O561" s="53" t="s">
        <v>152</v>
      </c>
      <c r="P561" s="53" t="s">
        <v>148</v>
      </c>
      <c r="Q561" s="53" t="s">
        <v>148</v>
      </c>
      <c r="R561" s="53" t="s">
        <v>148</v>
      </c>
      <c r="S561" s="53" t="s">
        <v>152</v>
      </c>
      <c r="T561" s="53" t="s">
        <v>158</v>
      </c>
      <c r="U561" s="53" t="s">
        <v>158</v>
      </c>
      <c r="V561" s="53" t="s">
        <v>176</v>
      </c>
      <c r="W561" s="53" t="s">
        <v>152</v>
      </c>
      <c r="X561" s="53" t="s">
        <v>152</v>
      </c>
      <c r="Y561" s="53" t="s">
        <v>148</v>
      </c>
    </row>
    <row r="562" spans="1:25">
      <c r="A562" s="53" t="s">
        <v>1458</v>
      </c>
      <c r="B562" s="53" t="s">
        <v>155</v>
      </c>
      <c r="C562" s="53" t="s">
        <v>149</v>
      </c>
      <c r="D562" s="53" t="s">
        <v>149</v>
      </c>
      <c r="E562" s="54" t="s">
        <v>1459</v>
      </c>
      <c r="F562" s="55" t="s">
        <v>1460</v>
      </c>
      <c r="G562" s="54"/>
      <c r="H562" s="53" t="s">
        <v>152</v>
      </c>
      <c r="I562" s="53" t="s">
        <v>152</v>
      </c>
      <c r="J562" s="53" t="s">
        <v>152</v>
      </c>
      <c r="K562" s="53" t="s">
        <v>152</v>
      </c>
      <c r="L562" s="53" t="s">
        <v>152</v>
      </c>
      <c r="M562" s="53" t="s">
        <v>152</v>
      </c>
      <c r="N562" s="53" t="s">
        <v>152</v>
      </c>
      <c r="O562" s="53" t="s">
        <v>152</v>
      </c>
      <c r="P562" s="53" t="s">
        <v>148</v>
      </c>
      <c r="Q562" s="53" t="s">
        <v>148</v>
      </c>
      <c r="R562" s="53" t="s">
        <v>148</v>
      </c>
      <c r="S562" s="53" t="s">
        <v>152</v>
      </c>
      <c r="T562" s="53" t="s">
        <v>152</v>
      </c>
      <c r="U562" s="53" t="s">
        <v>152</v>
      </c>
      <c r="V562" s="53" t="s">
        <v>152</v>
      </c>
      <c r="W562" s="53" t="s">
        <v>152</v>
      </c>
      <c r="X562" s="53" t="s">
        <v>152</v>
      </c>
      <c r="Y562" s="53" t="s">
        <v>148</v>
      </c>
    </row>
    <row r="563" spans="1:25">
      <c r="A563" s="53" t="s">
        <v>327</v>
      </c>
      <c r="B563" s="53" t="s">
        <v>155</v>
      </c>
      <c r="C563" s="53" t="s">
        <v>149</v>
      </c>
      <c r="D563" s="53" t="s">
        <v>149</v>
      </c>
      <c r="E563" s="54" t="s">
        <v>1461</v>
      </c>
      <c r="F563" s="55" t="s">
        <v>1462</v>
      </c>
      <c r="G563" s="54"/>
      <c r="H563" s="53" t="s">
        <v>152</v>
      </c>
      <c r="I563" s="53" t="s">
        <v>152</v>
      </c>
      <c r="J563" s="53" t="s">
        <v>152</v>
      </c>
      <c r="K563" s="53" t="s">
        <v>152</v>
      </c>
      <c r="L563" s="53" t="s">
        <v>152</v>
      </c>
      <c r="M563" s="53" t="s">
        <v>152</v>
      </c>
      <c r="N563" s="53" t="s">
        <v>152</v>
      </c>
      <c r="O563" s="53" t="s">
        <v>152</v>
      </c>
      <c r="P563" s="53" t="s">
        <v>148</v>
      </c>
      <c r="Q563" s="53" t="s">
        <v>148</v>
      </c>
      <c r="R563" s="53" t="s">
        <v>148</v>
      </c>
      <c r="S563" s="53" t="s">
        <v>152</v>
      </c>
      <c r="T563" s="53" t="s">
        <v>152</v>
      </c>
      <c r="U563" s="53" t="s">
        <v>152</v>
      </c>
      <c r="V563" s="53" t="s">
        <v>152</v>
      </c>
      <c r="W563" s="53" t="s">
        <v>152</v>
      </c>
      <c r="X563" s="53" t="s">
        <v>152</v>
      </c>
      <c r="Y563" s="53" t="s">
        <v>148</v>
      </c>
    </row>
    <row r="564" spans="1:25">
      <c r="A564" s="53" t="s">
        <v>327</v>
      </c>
      <c r="B564" s="53" t="s">
        <v>155</v>
      </c>
      <c r="C564" s="53" t="s">
        <v>149</v>
      </c>
      <c r="D564" s="53" t="s">
        <v>149</v>
      </c>
      <c r="E564" s="54" t="s">
        <v>1463</v>
      </c>
      <c r="F564" s="55" t="s">
        <v>1464</v>
      </c>
      <c r="G564" s="54"/>
      <c r="H564" s="53" t="s">
        <v>148</v>
      </c>
      <c r="I564" s="53" t="s">
        <v>148</v>
      </c>
      <c r="J564" s="53" t="s">
        <v>148</v>
      </c>
      <c r="K564" s="53" t="s">
        <v>148</v>
      </c>
      <c r="L564" s="53" t="s">
        <v>148</v>
      </c>
      <c r="M564" s="53" t="s">
        <v>148</v>
      </c>
      <c r="N564" s="53" t="s">
        <v>148</v>
      </c>
      <c r="O564" s="53" t="s">
        <v>148</v>
      </c>
      <c r="P564" s="53" t="s">
        <v>148</v>
      </c>
      <c r="Q564" s="53" t="s">
        <v>148</v>
      </c>
      <c r="R564" s="53" t="s">
        <v>148</v>
      </c>
      <c r="S564" s="53" t="s">
        <v>148</v>
      </c>
      <c r="T564" s="53" t="s">
        <v>148</v>
      </c>
      <c r="U564" s="53" t="s">
        <v>148</v>
      </c>
      <c r="V564" s="53" t="s">
        <v>148</v>
      </c>
      <c r="W564" s="53" t="s">
        <v>148</v>
      </c>
      <c r="X564" s="53" t="s">
        <v>148</v>
      </c>
      <c r="Y564" s="53" t="s">
        <v>148</v>
      </c>
    </row>
    <row r="565" spans="1:25">
      <c r="A565" s="53" t="s">
        <v>148</v>
      </c>
      <c r="B565" s="53" t="s">
        <v>155</v>
      </c>
      <c r="C565" s="53" t="s">
        <v>155</v>
      </c>
      <c r="D565" s="53" t="s">
        <v>149</v>
      </c>
      <c r="E565" s="54" t="s">
        <v>1465</v>
      </c>
      <c r="F565" s="55" t="s">
        <v>1466</v>
      </c>
      <c r="G565" s="54"/>
      <c r="H565" s="53" t="s">
        <v>152</v>
      </c>
      <c r="I565" s="53" t="s">
        <v>152</v>
      </c>
      <c r="J565" s="53" t="s">
        <v>152</v>
      </c>
      <c r="K565" s="53" t="s">
        <v>152</v>
      </c>
      <c r="L565" s="53" t="s">
        <v>152</v>
      </c>
      <c r="M565" s="53" t="s">
        <v>152</v>
      </c>
      <c r="N565" s="53" t="s">
        <v>152</v>
      </c>
      <c r="O565" s="53" t="s">
        <v>152</v>
      </c>
      <c r="P565" s="53" t="s">
        <v>148</v>
      </c>
      <c r="Q565" s="53" t="s">
        <v>148</v>
      </c>
      <c r="R565" s="53" t="s">
        <v>148</v>
      </c>
      <c r="S565" s="53" t="s">
        <v>152</v>
      </c>
      <c r="T565" s="53" t="s">
        <v>152</v>
      </c>
      <c r="U565" s="53" t="s">
        <v>152</v>
      </c>
      <c r="V565" s="53" t="s">
        <v>152</v>
      </c>
      <c r="W565" s="53" t="s">
        <v>152</v>
      </c>
      <c r="X565" s="53" t="s">
        <v>152</v>
      </c>
      <c r="Y565" s="53" t="s">
        <v>148</v>
      </c>
    </row>
    <row r="566" spans="1:25">
      <c r="A566" s="53" t="s">
        <v>897</v>
      </c>
      <c r="B566" s="53" t="s">
        <v>149</v>
      </c>
      <c r="C566" s="53" t="s">
        <v>155</v>
      </c>
      <c r="D566" s="53" t="s">
        <v>149</v>
      </c>
      <c r="E566" s="54" t="s">
        <v>1467</v>
      </c>
      <c r="F566" s="55" t="s">
        <v>1468</v>
      </c>
      <c r="G566" s="54"/>
      <c r="H566" s="53" t="s">
        <v>176</v>
      </c>
      <c r="I566" s="53" t="s">
        <v>176</v>
      </c>
      <c r="J566" s="53" t="s">
        <v>153</v>
      </c>
      <c r="K566" s="53" t="s">
        <v>152</v>
      </c>
      <c r="L566" s="53" t="s">
        <v>158</v>
      </c>
      <c r="M566" s="53" t="s">
        <v>152</v>
      </c>
      <c r="N566" s="53" t="s">
        <v>153</v>
      </c>
      <c r="O566" s="53" t="s">
        <v>153</v>
      </c>
      <c r="P566" s="53" t="s">
        <v>148</v>
      </c>
      <c r="Q566" s="53" t="s">
        <v>148</v>
      </c>
      <c r="R566" s="53" t="s">
        <v>148</v>
      </c>
      <c r="S566" s="53" t="s">
        <v>152</v>
      </c>
      <c r="T566" s="53" t="s">
        <v>153</v>
      </c>
      <c r="U566" s="53" t="s">
        <v>176</v>
      </c>
      <c r="V566" s="53" t="s">
        <v>153</v>
      </c>
      <c r="W566" s="53" t="s">
        <v>152</v>
      </c>
      <c r="X566" s="53" t="s">
        <v>148</v>
      </c>
      <c r="Y566" s="53" t="s">
        <v>148</v>
      </c>
    </row>
    <row r="567" spans="1:25">
      <c r="A567" s="53" t="s">
        <v>192</v>
      </c>
      <c r="B567" s="53" t="s">
        <v>149</v>
      </c>
      <c r="C567" s="53" t="s">
        <v>155</v>
      </c>
      <c r="D567" s="53" t="s">
        <v>149</v>
      </c>
      <c r="E567" s="54" t="s">
        <v>1469</v>
      </c>
      <c r="F567" s="55" t="s">
        <v>1470</v>
      </c>
      <c r="G567" s="54"/>
      <c r="H567" s="53" t="s">
        <v>158</v>
      </c>
      <c r="I567" s="53" t="s">
        <v>158</v>
      </c>
      <c r="J567" s="53" t="s">
        <v>158</v>
      </c>
      <c r="K567" s="53" t="s">
        <v>175</v>
      </c>
      <c r="L567" s="53" t="s">
        <v>158</v>
      </c>
      <c r="M567" s="53" t="s">
        <v>158</v>
      </c>
      <c r="N567" s="53" t="s">
        <v>158</v>
      </c>
      <c r="O567" s="53" t="s">
        <v>148</v>
      </c>
      <c r="P567" s="53" t="s">
        <v>148</v>
      </c>
      <c r="Q567" s="53" t="s">
        <v>148</v>
      </c>
      <c r="R567" s="53" t="s">
        <v>148</v>
      </c>
      <c r="S567" s="53" t="s">
        <v>153</v>
      </c>
      <c r="T567" s="53" t="s">
        <v>158</v>
      </c>
      <c r="U567" s="53" t="s">
        <v>158</v>
      </c>
      <c r="V567" s="53" t="s">
        <v>158</v>
      </c>
      <c r="W567" s="53" t="s">
        <v>153</v>
      </c>
      <c r="X567" s="53" t="s">
        <v>148</v>
      </c>
      <c r="Y567" s="53" t="s">
        <v>148</v>
      </c>
    </row>
    <row r="568" spans="1:25">
      <c r="A568" s="53" t="s">
        <v>402</v>
      </c>
      <c r="B568" s="53" t="s">
        <v>155</v>
      </c>
      <c r="C568" s="53" t="s">
        <v>149</v>
      </c>
      <c r="D568" s="53" t="s">
        <v>149</v>
      </c>
      <c r="E568" s="54" t="s">
        <v>1471</v>
      </c>
      <c r="F568" s="55" t="s">
        <v>1472</v>
      </c>
      <c r="G568" s="54"/>
      <c r="H568" s="53" t="s">
        <v>176</v>
      </c>
      <c r="I568" s="53" t="s">
        <v>176</v>
      </c>
      <c r="J568" s="53" t="s">
        <v>153</v>
      </c>
      <c r="K568" s="53" t="s">
        <v>153</v>
      </c>
      <c r="L568" s="53" t="s">
        <v>158</v>
      </c>
      <c r="M568" s="53" t="s">
        <v>152</v>
      </c>
      <c r="N568" s="53" t="s">
        <v>176</v>
      </c>
      <c r="O568" s="53" t="s">
        <v>153</v>
      </c>
      <c r="P568" s="53" t="s">
        <v>148</v>
      </c>
      <c r="Q568" s="53" t="s">
        <v>148</v>
      </c>
      <c r="R568" s="53" t="s">
        <v>148</v>
      </c>
      <c r="S568" s="53" t="s">
        <v>152</v>
      </c>
      <c r="T568" s="53" t="s">
        <v>176</v>
      </c>
      <c r="U568" s="53" t="s">
        <v>153</v>
      </c>
      <c r="V568" s="53" t="s">
        <v>153</v>
      </c>
      <c r="W568" s="53" t="s">
        <v>152</v>
      </c>
      <c r="X568" s="53" t="s">
        <v>148</v>
      </c>
      <c r="Y568" s="53" t="s">
        <v>148</v>
      </c>
    </row>
    <row r="569" spans="1:25">
      <c r="A569" s="53" t="s">
        <v>207</v>
      </c>
      <c r="B569" s="53" t="s">
        <v>374</v>
      </c>
      <c r="C569" s="53" t="s">
        <v>149</v>
      </c>
      <c r="D569" s="53" t="s">
        <v>149</v>
      </c>
      <c r="E569" s="54" t="s">
        <v>1473</v>
      </c>
      <c r="F569" s="55" t="s">
        <v>1474</v>
      </c>
      <c r="G569" s="54"/>
      <c r="H569" s="53" t="s">
        <v>152</v>
      </c>
      <c r="I569" s="53" t="s">
        <v>152</v>
      </c>
      <c r="J569" s="53" t="s">
        <v>152</v>
      </c>
      <c r="K569" s="53" t="s">
        <v>152</v>
      </c>
      <c r="L569" s="53" t="s">
        <v>152</v>
      </c>
      <c r="M569" s="53" t="s">
        <v>152</v>
      </c>
      <c r="N569" s="53" t="s">
        <v>152</v>
      </c>
      <c r="O569" s="53" t="s">
        <v>152</v>
      </c>
      <c r="P569" s="53" t="s">
        <v>148</v>
      </c>
      <c r="Q569" s="53" t="s">
        <v>148</v>
      </c>
      <c r="R569" s="53" t="s">
        <v>148</v>
      </c>
      <c r="S569" s="53" t="s">
        <v>152</v>
      </c>
      <c r="T569" s="53" t="s">
        <v>152</v>
      </c>
      <c r="U569" s="53" t="s">
        <v>152</v>
      </c>
      <c r="V569" s="53" t="s">
        <v>152</v>
      </c>
      <c r="W569" s="53" t="s">
        <v>152</v>
      </c>
      <c r="X569" s="53" t="s">
        <v>152</v>
      </c>
      <c r="Y569" s="53" t="s">
        <v>148</v>
      </c>
    </row>
    <row r="570" spans="1:25">
      <c r="A570" s="53" t="s">
        <v>148</v>
      </c>
      <c r="B570" s="53" t="s">
        <v>155</v>
      </c>
      <c r="C570" s="53" t="s">
        <v>149</v>
      </c>
      <c r="D570" s="53" t="s">
        <v>149</v>
      </c>
      <c r="E570" s="54" t="s">
        <v>1475</v>
      </c>
      <c r="F570" s="55" t="s">
        <v>1476</v>
      </c>
      <c r="G570" s="54"/>
      <c r="H570" s="53" t="s">
        <v>158</v>
      </c>
      <c r="I570" s="53" t="s">
        <v>158</v>
      </c>
      <c r="J570" s="53" t="s">
        <v>158</v>
      </c>
      <c r="K570" s="53" t="s">
        <v>175</v>
      </c>
      <c r="L570" s="53" t="s">
        <v>158</v>
      </c>
      <c r="M570" s="53" t="s">
        <v>176</v>
      </c>
      <c r="N570" s="53" t="s">
        <v>158</v>
      </c>
      <c r="O570" s="53" t="s">
        <v>148</v>
      </c>
      <c r="P570" s="53" t="s">
        <v>148</v>
      </c>
      <c r="Q570" s="53" t="s">
        <v>148</v>
      </c>
      <c r="R570" s="53" t="s">
        <v>148</v>
      </c>
      <c r="S570" s="53" t="s">
        <v>176</v>
      </c>
      <c r="T570" s="53" t="s">
        <v>176</v>
      </c>
      <c r="U570" s="53" t="s">
        <v>158</v>
      </c>
      <c r="V570" s="53" t="s">
        <v>158</v>
      </c>
      <c r="W570" s="53" t="s">
        <v>152</v>
      </c>
      <c r="X570" s="53" t="s">
        <v>148</v>
      </c>
      <c r="Y570" s="53" t="s">
        <v>148</v>
      </c>
    </row>
    <row r="571" spans="1:25">
      <c r="A571" s="53" t="s">
        <v>327</v>
      </c>
      <c r="B571" s="53" t="s">
        <v>155</v>
      </c>
      <c r="C571" s="53" t="s">
        <v>149</v>
      </c>
      <c r="D571" s="53" t="s">
        <v>149</v>
      </c>
      <c r="E571" s="54" t="s">
        <v>1477</v>
      </c>
      <c r="F571" s="55" t="s">
        <v>1478</v>
      </c>
      <c r="G571" s="54"/>
      <c r="H571" s="53" t="s">
        <v>148</v>
      </c>
      <c r="I571" s="53" t="s">
        <v>148</v>
      </c>
      <c r="J571" s="53" t="s">
        <v>148</v>
      </c>
      <c r="K571" s="53" t="s">
        <v>148</v>
      </c>
      <c r="L571" s="53" t="s">
        <v>148</v>
      </c>
      <c r="M571" s="53" t="s">
        <v>148</v>
      </c>
      <c r="N571" s="53" t="s">
        <v>148</v>
      </c>
      <c r="O571" s="53" t="s">
        <v>148</v>
      </c>
      <c r="P571" s="53" t="s">
        <v>148</v>
      </c>
      <c r="Q571" s="53" t="s">
        <v>148</v>
      </c>
      <c r="R571" s="53" t="s">
        <v>148</v>
      </c>
      <c r="S571" s="53" t="s">
        <v>148</v>
      </c>
      <c r="T571" s="53" t="s">
        <v>148</v>
      </c>
      <c r="U571" s="53" t="s">
        <v>148</v>
      </c>
      <c r="V571" s="53" t="s">
        <v>148</v>
      </c>
      <c r="W571" s="53" t="s">
        <v>148</v>
      </c>
      <c r="X571" s="53" t="s">
        <v>148</v>
      </c>
      <c r="Y571" s="53" t="s">
        <v>148</v>
      </c>
    </row>
    <row r="572" spans="1:25">
      <c r="A572" s="53" t="s">
        <v>196</v>
      </c>
      <c r="B572" s="53" t="s">
        <v>149</v>
      </c>
      <c r="C572" s="53" t="s">
        <v>155</v>
      </c>
      <c r="D572" s="53" t="s">
        <v>149</v>
      </c>
      <c r="E572" s="54" t="s">
        <v>1479</v>
      </c>
      <c r="F572" s="55" t="s">
        <v>1480</v>
      </c>
      <c r="G572" s="54"/>
      <c r="H572" s="53" t="s">
        <v>158</v>
      </c>
      <c r="I572" s="53" t="s">
        <v>158</v>
      </c>
      <c r="J572" s="53" t="s">
        <v>158</v>
      </c>
      <c r="K572" s="53" t="s">
        <v>175</v>
      </c>
      <c r="L572" s="53" t="s">
        <v>158</v>
      </c>
      <c r="M572" s="53" t="s">
        <v>176</v>
      </c>
      <c r="N572" s="53" t="s">
        <v>158</v>
      </c>
      <c r="O572" s="53" t="s">
        <v>148</v>
      </c>
      <c r="P572" s="53" t="s">
        <v>148</v>
      </c>
      <c r="Q572" s="53" t="s">
        <v>148</v>
      </c>
      <c r="R572" s="53" t="s">
        <v>148</v>
      </c>
      <c r="S572" s="53" t="s">
        <v>176</v>
      </c>
      <c r="T572" s="53" t="s">
        <v>158</v>
      </c>
      <c r="U572" s="53" t="s">
        <v>158</v>
      </c>
      <c r="V572" s="53" t="s">
        <v>158</v>
      </c>
      <c r="W572" s="53" t="s">
        <v>152</v>
      </c>
      <c r="X572" s="53" t="s">
        <v>148</v>
      </c>
      <c r="Y572" s="53" t="s">
        <v>152</v>
      </c>
    </row>
    <row r="573" spans="1:25">
      <c r="A573" s="53" t="s">
        <v>384</v>
      </c>
      <c r="B573" s="53" t="s">
        <v>155</v>
      </c>
      <c r="C573" s="53" t="s">
        <v>149</v>
      </c>
      <c r="D573" s="53" t="s">
        <v>149</v>
      </c>
      <c r="E573" s="54" t="s">
        <v>1481</v>
      </c>
      <c r="F573" s="55" t="s">
        <v>1482</v>
      </c>
      <c r="G573" s="54"/>
      <c r="H573" s="53" t="s">
        <v>158</v>
      </c>
      <c r="I573" s="53" t="s">
        <v>158</v>
      </c>
      <c r="J573" s="53" t="s">
        <v>176</v>
      </c>
      <c r="K573" s="53" t="s">
        <v>176</v>
      </c>
      <c r="L573" s="53" t="s">
        <v>158</v>
      </c>
      <c r="M573" s="53" t="s">
        <v>176</v>
      </c>
      <c r="N573" s="53" t="s">
        <v>158</v>
      </c>
      <c r="O573" s="53" t="s">
        <v>153</v>
      </c>
      <c r="P573" s="53" t="s">
        <v>148</v>
      </c>
      <c r="Q573" s="53" t="s">
        <v>148</v>
      </c>
      <c r="R573" s="53" t="s">
        <v>148</v>
      </c>
      <c r="S573" s="53" t="s">
        <v>153</v>
      </c>
      <c r="T573" s="53" t="s">
        <v>158</v>
      </c>
      <c r="U573" s="53" t="s">
        <v>176</v>
      </c>
      <c r="V573" s="53" t="s">
        <v>158</v>
      </c>
      <c r="W573" s="53" t="s">
        <v>152</v>
      </c>
      <c r="X573" s="53" t="s">
        <v>152</v>
      </c>
      <c r="Y573" s="53" t="s">
        <v>158</v>
      </c>
    </row>
    <row r="574" spans="1:25" ht="43.2">
      <c r="A574" s="53" t="s">
        <v>933</v>
      </c>
      <c r="B574" s="53" t="s">
        <v>374</v>
      </c>
      <c r="C574" s="53" t="s">
        <v>149</v>
      </c>
      <c r="D574" s="53" t="s">
        <v>149</v>
      </c>
      <c r="E574" s="54" t="s">
        <v>1483</v>
      </c>
      <c r="F574" s="55" t="s">
        <v>1484</v>
      </c>
      <c r="G574" s="54"/>
      <c r="H574" s="53" t="s">
        <v>148</v>
      </c>
      <c r="I574" s="53" t="s">
        <v>148</v>
      </c>
      <c r="J574" s="53" t="s">
        <v>148</v>
      </c>
      <c r="K574" s="53" t="s">
        <v>148</v>
      </c>
      <c r="L574" s="53" t="s">
        <v>148</v>
      </c>
      <c r="M574" s="53" t="s">
        <v>148</v>
      </c>
      <c r="N574" s="53" t="s">
        <v>148</v>
      </c>
      <c r="O574" s="53" t="s">
        <v>148</v>
      </c>
      <c r="P574" s="53" t="s">
        <v>148</v>
      </c>
      <c r="Q574" s="53" t="s">
        <v>148</v>
      </c>
      <c r="R574" s="53" t="s">
        <v>148</v>
      </c>
      <c r="S574" s="53" t="s">
        <v>148</v>
      </c>
      <c r="T574" s="53" t="s">
        <v>148</v>
      </c>
      <c r="U574" s="53" t="s">
        <v>148</v>
      </c>
      <c r="V574" s="53" t="s">
        <v>148</v>
      </c>
      <c r="W574" s="53" t="s">
        <v>148</v>
      </c>
      <c r="X574" s="53" t="s">
        <v>152</v>
      </c>
      <c r="Y574" s="53" t="s">
        <v>148</v>
      </c>
    </row>
    <row r="575" spans="1:25">
      <c r="A575" s="53" t="s">
        <v>394</v>
      </c>
      <c r="B575" s="53" t="s">
        <v>155</v>
      </c>
      <c r="C575" s="53" t="s">
        <v>149</v>
      </c>
      <c r="D575" s="53" t="s">
        <v>149</v>
      </c>
      <c r="E575" s="54" t="s">
        <v>1485</v>
      </c>
      <c r="F575" s="55" t="s">
        <v>1486</v>
      </c>
      <c r="G575" s="54"/>
      <c r="H575" s="53" t="s">
        <v>152</v>
      </c>
      <c r="I575" s="53" t="s">
        <v>152</v>
      </c>
      <c r="J575" s="53" t="s">
        <v>152</v>
      </c>
      <c r="K575" s="53" t="s">
        <v>152</v>
      </c>
      <c r="L575" s="53" t="s">
        <v>152</v>
      </c>
      <c r="M575" s="53" t="s">
        <v>152</v>
      </c>
      <c r="N575" s="53" t="s">
        <v>152</v>
      </c>
      <c r="O575" s="53" t="s">
        <v>152</v>
      </c>
      <c r="P575" s="53" t="s">
        <v>148</v>
      </c>
      <c r="Q575" s="53" t="s">
        <v>148</v>
      </c>
      <c r="R575" s="53" t="s">
        <v>148</v>
      </c>
      <c r="S575" s="53" t="s">
        <v>152</v>
      </c>
      <c r="T575" s="53" t="s">
        <v>152</v>
      </c>
      <c r="U575" s="53" t="s">
        <v>152</v>
      </c>
      <c r="V575" s="53" t="s">
        <v>152</v>
      </c>
      <c r="W575" s="53" t="s">
        <v>152</v>
      </c>
      <c r="X575" s="53" t="s">
        <v>152</v>
      </c>
      <c r="Y575" s="53" t="s">
        <v>148</v>
      </c>
    </row>
    <row r="576" spans="1:25">
      <c r="A576" s="53" t="s">
        <v>231</v>
      </c>
      <c r="B576" s="53" t="s">
        <v>149</v>
      </c>
      <c r="C576" s="53" t="s">
        <v>155</v>
      </c>
      <c r="D576" s="53" t="s">
        <v>149</v>
      </c>
      <c r="E576" s="54" t="s">
        <v>1487</v>
      </c>
      <c r="F576" s="55" t="s">
        <v>1488</v>
      </c>
      <c r="G576" s="54"/>
      <c r="H576" s="53" t="s">
        <v>152</v>
      </c>
      <c r="I576" s="53" t="s">
        <v>152</v>
      </c>
      <c r="J576" s="53" t="s">
        <v>152</v>
      </c>
      <c r="K576" s="53" t="s">
        <v>152</v>
      </c>
      <c r="L576" s="53" t="s">
        <v>152</v>
      </c>
      <c r="M576" s="53" t="s">
        <v>152</v>
      </c>
      <c r="N576" s="53" t="s">
        <v>152</v>
      </c>
      <c r="O576" s="53" t="s">
        <v>152</v>
      </c>
      <c r="P576" s="53" t="s">
        <v>148</v>
      </c>
      <c r="Q576" s="53" t="s">
        <v>148</v>
      </c>
      <c r="R576" s="53" t="s">
        <v>148</v>
      </c>
      <c r="S576" s="53" t="s">
        <v>152</v>
      </c>
      <c r="T576" s="53" t="s">
        <v>152</v>
      </c>
      <c r="U576" s="53" t="s">
        <v>152</v>
      </c>
      <c r="V576" s="53" t="s">
        <v>152</v>
      </c>
      <c r="W576" s="53" t="s">
        <v>152</v>
      </c>
      <c r="X576" s="53" t="s">
        <v>152</v>
      </c>
      <c r="Y576" s="53" t="s">
        <v>148</v>
      </c>
    </row>
    <row r="577" spans="1:25">
      <c r="A577" s="53" t="s">
        <v>484</v>
      </c>
      <c r="B577" s="53" t="s">
        <v>149</v>
      </c>
      <c r="C577" s="53" t="s">
        <v>155</v>
      </c>
      <c r="D577" s="53" t="s">
        <v>149</v>
      </c>
      <c r="E577" s="54" t="s">
        <v>1489</v>
      </c>
      <c r="F577" s="55" t="s">
        <v>1490</v>
      </c>
      <c r="G577" s="54"/>
      <c r="H577" s="53" t="s">
        <v>158</v>
      </c>
      <c r="I577" s="53" t="s">
        <v>158</v>
      </c>
      <c r="J577" s="53" t="s">
        <v>176</v>
      </c>
      <c r="K577" s="53" t="s">
        <v>153</v>
      </c>
      <c r="L577" s="53" t="s">
        <v>158</v>
      </c>
      <c r="M577" s="53" t="s">
        <v>152</v>
      </c>
      <c r="N577" s="53" t="s">
        <v>158</v>
      </c>
      <c r="O577" s="53" t="s">
        <v>152</v>
      </c>
      <c r="P577" s="53" t="s">
        <v>148</v>
      </c>
      <c r="Q577" s="53" t="s">
        <v>148</v>
      </c>
      <c r="R577" s="53" t="s">
        <v>148</v>
      </c>
      <c r="S577" s="53" t="s">
        <v>153</v>
      </c>
      <c r="T577" s="53" t="s">
        <v>176</v>
      </c>
      <c r="U577" s="53" t="s">
        <v>176</v>
      </c>
      <c r="V577" s="53" t="s">
        <v>176</v>
      </c>
      <c r="W577" s="53" t="s">
        <v>152</v>
      </c>
      <c r="X577" s="53" t="s">
        <v>152</v>
      </c>
      <c r="Y577" s="53" t="s">
        <v>148</v>
      </c>
    </row>
    <row r="578" spans="1:25">
      <c r="A578" s="53" t="s">
        <v>1057</v>
      </c>
      <c r="B578" s="53" t="s">
        <v>374</v>
      </c>
      <c r="C578" s="53" t="s">
        <v>149</v>
      </c>
      <c r="D578" s="53" t="s">
        <v>149</v>
      </c>
      <c r="E578" s="54" t="s">
        <v>1491</v>
      </c>
      <c r="F578" s="55" t="s">
        <v>1492</v>
      </c>
      <c r="G578" s="54"/>
      <c r="H578" s="53" t="s">
        <v>152</v>
      </c>
      <c r="I578" s="53" t="s">
        <v>152</v>
      </c>
      <c r="J578" s="53" t="s">
        <v>152</v>
      </c>
      <c r="K578" s="53" t="s">
        <v>152</v>
      </c>
      <c r="L578" s="53" t="s">
        <v>152</v>
      </c>
      <c r="M578" s="53" t="s">
        <v>152</v>
      </c>
      <c r="N578" s="53" t="s">
        <v>152</v>
      </c>
      <c r="O578" s="53" t="s">
        <v>152</v>
      </c>
      <c r="P578" s="53" t="s">
        <v>148</v>
      </c>
      <c r="Q578" s="53" t="s">
        <v>148</v>
      </c>
      <c r="R578" s="53" t="s">
        <v>148</v>
      </c>
      <c r="S578" s="53" t="s">
        <v>152</v>
      </c>
      <c r="T578" s="53" t="s">
        <v>152</v>
      </c>
      <c r="U578" s="53" t="s">
        <v>152</v>
      </c>
      <c r="V578" s="53" t="s">
        <v>152</v>
      </c>
      <c r="W578" s="53" t="s">
        <v>152</v>
      </c>
      <c r="X578" s="53" t="s">
        <v>148</v>
      </c>
      <c r="Y578" s="53" t="s">
        <v>148</v>
      </c>
    </row>
    <row r="579" spans="1:25">
      <c r="A579" s="53" t="s">
        <v>148</v>
      </c>
      <c r="B579" s="53" t="s">
        <v>155</v>
      </c>
      <c r="C579" s="53" t="s">
        <v>149</v>
      </c>
      <c r="D579" s="53" t="s">
        <v>149</v>
      </c>
      <c r="E579" s="54" t="s">
        <v>1493</v>
      </c>
      <c r="F579" s="55" t="s">
        <v>1494</v>
      </c>
      <c r="G579" s="54"/>
      <c r="H579" s="53" t="s">
        <v>158</v>
      </c>
      <c r="I579" s="53" t="s">
        <v>158</v>
      </c>
      <c r="J579" s="53" t="s">
        <v>176</v>
      </c>
      <c r="K579" s="53" t="s">
        <v>257</v>
      </c>
      <c r="L579" s="53" t="s">
        <v>158</v>
      </c>
      <c r="M579" s="53" t="s">
        <v>152</v>
      </c>
      <c r="N579" s="53" t="s">
        <v>176</v>
      </c>
      <c r="O579" s="53" t="s">
        <v>153</v>
      </c>
      <c r="P579" s="53" t="s">
        <v>148</v>
      </c>
      <c r="Q579" s="53" t="s">
        <v>148</v>
      </c>
      <c r="R579" s="53" t="s">
        <v>148</v>
      </c>
      <c r="S579" s="53" t="s">
        <v>152</v>
      </c>
      <c r="T579" s="53" t="s">
        <v>176</v>
      </c>
      <c r="U579" s="53" t="s">
        <v>176</v>
      </c>
      <c r="V579" s="53" t="s">
        <v>153</v>
      </c>
      <c r="W579" s="53" t="s">
        <v>152</v>
      </c>
      <c r="X579" s="53" t="s">
        <v>152</v>
      </c>
      <c r="Y579" s="53" t="s">
        <v>148</v>
      </c>
    </row>
    <row r="580" spans="1:25">
      <c r="A580" s="53" t="s">
        <v>627</v>
      </c>
      <c r="B580" s="53" t="s">
        <v>155</v>
      </c>
      <c r="C580" s="53" t="s">
        <v>149</v>
      </c>
      <c r="D580" s="53" t="s">
        <v>149</v>
      </c>
      <c r="E580" s="54" t="s">
        <v>1495</v>
      </c>
      <c r="F580" s="55" t="s">
        <v>1496</v>
      </c>
      <c r="G580" s="54"/>
      <c r="H580" s="53" t="s">
        <v>152</v>
      </c>
      <c r="I580" s="53" t="s">
        <v>152</v>
      </c>
      <c r="J580" s="53" t="s">
        <v>152</v>
      </c>
      <c r="K580" s="53" t="s">
        <v>152</v>
      </c>
      <c r="L580" s="53" t="s">
        <v>152</v>
      </c>
      <c r="M580" s="53" t="s">
        <v>152</v>
      </c>
      <c r="N580" s="53" t="s">
        <v>152</v>
      </c>
      <c r="O580" s="53" t="s">
        <v>152</v>
      </c>
      <c r="P580" s="53" t="s">
        <v>148</v>
      </c>
      <c r="Q580" s="53" t="s">
        <v>148</v>
      </c>
      <c r="R580" s="53" t="s">
        <v>148</v>
      </c>
      <c r="S580" s="53" t="s">
        <v>152</v>
      </c>
      <c r="T580" s="53" t="s">
        <v>152</v>
      </c>
      <c r="U580" s="53" t="s">
        <v>152</v>
      </c>
      <c r="V580" s="53" t="s">
        <v>152</v>
      </c>
      <c r="W580" s="53" t="s">
        <v>152</v>
      </c>
      <c r="X580" s="53" t="s">
        <v>152</v>
      </c>
      <c r="Y580" s="53" t="s">
        <v>148</v>
      </c>
    </row>
    <row r="581" spans="1:25">
      <c r="A581" s="53" t="s">
        <v>415</v>
      </c>
      <c r="B581" s="53" t="s">
        <v>149</v>
      </c>
      <c r="C581" s="53" t="s">
        <v>155</v>
      </c>
      <c r="D581" s="53" t="s">
        <v>149</v>
      </c>
      <c r="E581" s="54" t="s">
        <v>1497</v>
      </c>
      <c r="F581" s="55" t="s">
        <v>1498</v>
      </c>
      <c r="G581" s="54"/>
      <c r="H581" s="53" t="s">
        <v>158</v>
      </c>
      <c r="I581" s="53" t="s">
        <v>158</v>
      </c>
      <c r="J581" s="53" t="s">
        <v>158</v>
      </c>
      <c r="K581" s="53" t="s">
        <v>176</v>
      </c>
      <c r="L581" s="53" t="s">
        <v>158</v>
      </c>
      <c r="M581" s="53" t="s">
        <v>176</v>
      </c>
      <c r="N581" s="53" t="s">
        <v>158</v>
      </c>
      <c r="O581" s="53" t="s">
        <v>152</v>
      </c>
      <c r="P581" s="53" t="s">
        <v>148</v>
      </c>
      <c r="Q581" s="53" t="s">
        <v>148</v>
      </c>
      <c r="R581" s="53" t="s">
        <v>148</v>
      </c>
      <c r="S581" s="53" t="s">
        <v>176</v>
      </c>
      <c r="T581" s="53" t="s">
        <v>158</v>
      </c>
      <c r="U581" s="53" t="s">
        <v>158</v>
      </c>
      <c r="V581" s="53" t="s">
        <v>176</v>
      </c>
      <c r="W581" s="53" t="s">
        <v>152</v>
      </c>
      <c r="X581" s="53" t="s">
        <v>152</v>
      </c>
      <c r="Y581" s="53" t="s">
        <v>148</v>
      </c>
    </row>
    <row r="582" spans="1:25">
      <c r="A582" s="53" t="s">
        <v>327</v>
      </c>
      <c r="B582" s="53" t="s">
        <v>149</v>
      </c>
      <c r="C582" s="53" t="s">
        <v>155</v>
      </c>
      <c r="D582" s="53" t="s">
        <v>149</v>
      </c>
      <c r="E582" s="56" t="s">
        <v>1499</v>
      </c>
      <c r="F582" s="55" t="s">
        <v>1500</v>
      </c>
      <c r="G582" s="54"/>
      <c r="H582" s="53" t="s">
        <v>152</v>
      </c>
      <c r="I582" s="53" t="s">
        <v>152</v>
      </c>
      <c r="J582" s="53" t="s">
        <v>152</v>
      </c>
      <c r="K582" s="53" t="s">
        <v>152</v>
      </c>
      <c r="L582" s="53" t="s">
        <v>152</v>
      </c>
      <c r="M582" s="53" t="s">
        <v>152</v>
      </c>
      <c r="N582" s="53" t="s">
        <v>152</v>
      </c>
      <c r="O582" s="53" t="s">
        <v>152</v>
      </c>
      <c r="P582" s="53" t="s">
        <v>148</v>
      </c>
      <c r="Q582" s="53" t="s">
        <v>148</v>
      </c>
      <c r="R582" s="53" t="s">
        <v>148</v>
      </c>
      <c r="S582" s="53" t="s">
        <v>152</v>
      </c>
      <c r="T582" s="53" t="s">
        <v>152</v>
      </c>
      <c r="U582" s="53" t="s">
        <v>152</v>
      </c>
      <c r="V582" s="53" t="s">
        <v>152</v>
      </c>
      <c r="W582" s="53" t="s">
        <v>152</v>
      </c>
      <c r="X582" s="53" t="s">
        <v>152</v>
      </c>
      <c r="Y582" s="53" t="s">
        <v>148</v>
      </c>
    </row>
    <row r="583" spans="1:25">
      <c r="A583" s="53" t="s">
        <v>327</v>
      </c>
      <c r="B583" s="53" t="s">
        <v>149</v>
      </c>
      <c r="C583" s="53" t="s">
        <v>155</v>
      </c>
      <c r="D583" s="53" t="s">
        <v>149</v>
      </c>
      <c r="E583" s="54" t="s">
        <v>1501</v>
      </c>
      <c r="F583" s="55" t="s">
        <v>1502</v>
      </c>
      <c r="G583" s="54"/>
      <c r="H583" s="53" t="s">
        <v>176</v>
      </c>
      <c r="I583" s="53" t="s">
        <v>153</v>
      </c>
      <c r="J583" s="53" t="s">
        <v>152</v>
      </c>
      <c r="K583" s="53" t="s">
        <v>152</v>
      </c>
      <c r="L583" s="53" t="s">
        <v>158</v>
      </c>
      <c r="M583" s="53" t="s">
        <v>158</v>
      </c>
      <c r="N583" s="53" t="s">
        <v>158</v>
      </c>
      <c r="O583" s="53" t="s">
        <v>148</v>
      </c>
      <c r="P583" s="53" t="s">
        <v>148</v>
      </c>
      <c r="Q583" s="53" t="s">
        <v>148</v>
      </c>
      <c r="R583" s="53" t="s">
        <v>148</v>
      </c>
      <c r="S583" s="53" t="s">
        <v>153</v>
      </c>
      <c r="T583" s="53" t="s">
        <v>176</v>
      </c>
      <c r="U583" s="53" t="s">
        <v>176</v>
      </c>
      <c r="V583" s="53" t="s">
        <v>176</v>
      </c>
      <c r="W583" s="53" t="s">
        <v>148</v>
      </c>
      <c r="X583" s="53" t="s">
        <v>148</v>
      </c>
      <c r="Y583" s="53" t="s">
        <v>148</v>
      </c>
    </row>
    <row r="584" spans="1:25">
      <c r="A584" s="53" t="s">
        <v>207</v>
      </c>
      <c r="B584" s="53" t="s">
        <v>374</v>
      </c>
      <c r="C584" s="53" t="s">
        <v>149</v>
      </c>
      <c r="D584" s="53" t="s">
        <v>149</v>
      </c>
      <c r="E584" s="54" t="s">
        <v>1503</v>
      </c>
      <c r="F584" s="55" t="s">
        <v>1504</v>
      </c>
      <c r="G584" s="54"/>
      <c r="H584" s="53" t="s">
        <v>176</v>
      </c>
      <c r="I584" s="53" t="s">
        <v>176</v>
      </c>
      <c r="J584" s="53" t="s">
        <v>152</v>
      </c>
      <c r="K584" s="53" t="s">
        <v>152</v>
      </c>
      <c r="L584" s="53" t="s">
        <v>148</v>
      </c>
      <c r="M584" s="53" t="s">
        <v>148</v>
      </c>
      <c r="N584" s="53" t="s">
        <v>148</v>
      </c>
      <c r="O584" s="53" t="s">
        <v>148</v>
      </c>
      <c r="P584" s="53" t="s">
        <v>148</v>
      </c>
      <c r="Q584" s="53" t="s">
        <v>148</v>
      </c>
      <c r="R584" s="53" t="s">
        <v>148</v>
      </c>
      <c r="S584" s="53" t="s">
        <v>148</v>
      </c>
      <c r="T584" s="53" t="s">
        <v>148</v>
      </c>
      <c r="U584" s="53" t="s">
        <v>148</v>
      </c>
      <c r="V584" s="53" t="s">
        <v>148</v>
      </c>
      <c r="W584" s="53" t="s">
        <v>148</v>
      </c>
      <c r="X584" s="53" t="s">
        <v>148</v>
      </c>
      <c r="Y584" s="53" t="s">
        <v>148</v>
      </c>
    </row>
    <row r="585" spans="1:25">
      <c r="A585" s="53" t="s">
        <v>341</v>
      </c>
      <c r="B585" s="53" t="s">
        <v>155</v>
      </c>
      <c r="C585" s="53" t="s">
        <v>149</v>
      </c>
      <c r="D585" s="53" t="s">
        <v>149</v>
      </c>
      <c r="E585" s="54" t="s">
        <v>1505</v>
      </c>
      <c r="F585" s="55" t="s">
        <v>1506</v>
      </c>
      <c r="G585" s="54"/>
      <c r="H585" s="53" t="s">
        <v>175</v>
      </c>
      <c r="I585" s="53" t="s">
        <v>176</v>
      </c>
      <c r="J585" s="53" t="s">
        <v>153</v>
      </c>
      <c r="K585" s="53" t="s">
        <v>152</v>
      </c>
      <c r="L585" s="53" t="s">
        <v>158</v>
      </c>
      <c r="M585" s="53" t="s">
        <v>158</v>
      </c>
      <c r="N585" s="53" t="s">
        <v>158</v>
      </c>
      <c r="O585" s="53" t="s">
        <v>152</v>
      </c>
      <c r="P585" s="53" t="s">
        <v>148</v>
      </c>
      <c r="Q585" s="53" t="s">
        <v>148</v>
      </c>
      <c r="R585" s="53" t="s">
        <v>148</v>
      </c>
      <c r="S585" s="53" t="s">
        <v>153</v>
      </c>
      <c r="T585" s="53" t="s">
        <v>158</v>
      </c>
      <c r="U585" s="53" t="s">
        <v>152</v>
      </c>
      <c r="V585" s="53" t="s">
        <v>176</v>
      </c>
      <c r="W585" s="53" t="s">
        <v>152</v>
      </c>
      <c r="X585" s="53" t="s">
        <v>148</v>
      </c>
      <c r="Y585" s="53" t="s">
        <v>158</v>
      </c>
    </row>
    <row r="586" spans="1:25">
      <c r="A586" s="53" t="s">
        <v>373</v>
      </c>
      <c r="B586" s="53" t="s">
        <v>155</v>
      </c>
      <c r="C586" s="53" t="s">
        <v>155</v>
      </c>
      <c r="D586" s="53" t="s">
        <v>149</v>
      </c>
      <c r="E586" s="54" t="s">
        <v>1507</v>
      </c>
      <c r="F586" s="55" t="s">
        <v>1508</v>
      </c>
      <c r="G586" s="54"/>
      <c r="H586" s="53" t="s">
        <v>158</v>
      </c>
      <c r="I586" s="53" t="s">
        <v>158</v>
      </c>
      <c r="J586" s="53" t="s">
        <v>176</v>
      </c>
      <c r="K586" s="53" t="s">
        <v>176</v>
      </c>
      <c r="L586" s="53" t="s">
        <v>176</v>
      </c>
      <c r="M586" s="53" t="s">
        <v>152</v>
      </c>
      <c r="N586" s="53" t="s">
        <v>153</v>
      </c>
      <c r="O586" s="53" t="s">
        <v>158</v>
      </c>
      <c r="P586" s="53" t="s">
        <v>148</v>
      </c>
      <c r="Q586" s="53" t="s">
        <v>148</v>
      </c>
      <c r="R586" s="53" t="s">
        <v>148</v>
      </c>
      <c r="S586" s="53" t="s">
        <v>152</v>
      </c>
      <c r="T586" s="53" t="s">
        <v>152</v>
      </c>
      <c r="U586" s="53" t="s">
        <v>176</v>
      </c>
      <c r="V586" s="53" t="s">
        <v>176</v>
      </c>
      <c r="W586" s="53" t="s">
        <v>152</v>
      </c>
      <c r="X586" s="53" t="s">
        <v>148</v>
      </c>
      <c r="Y586" s="53" t="s">
        <v>148</v>
      </c>
    </row>
    <row r="587" spans="1:25">
      <c r="A587" s="53" t="s">
        <v>196</v>
      </c>
      <c r="B587" s="53" t="s">
        <v>155</v>
      </c>
      <c r="C587" s="53" t="s">
        <v>149</v>
      </c>
      <c r="D587" s="53" t="s">
        <v>149</v>
      </c>
      <c r="E587" s="54" t="s">
        <v>1509</v>
      </c>
      <c r="F587" s="55" t="s">
        <v>1510</v>
      </c>
      <c r="G587" s="54"/>
      <c r="H587" s="53" t="s">
        <v>152</v>
      </c>
      <c r="I587" s="53" t="s">
        <v>152</v>
      </c>
      <c r="J587" s="53" t="s">
        <v>152</v>
      </c>
      <c r="K587" s="53" t="s">
        <v>152</v>
      </c>
      <c r="L587" s="53" t="s">
        <v>152</v>
      </c>
      <c r="M587" s="53" t="s">
        <v>152</v>
      </c>
      <c r="N587" s="53" t="s">
        <v>152</v>
      </c>
      <c r="O587" s="53" t="s">
        <v>152</v>
      </c>
      <c r="P587" s="53" t="s">
        <v>148</v>
      </c>
      <c r="Q587" s="53" t="s">
        <v>148</v>
      </c>
      <c r="R587" s="53" t="s">
        <v>148</v>
      </c>
      <c r="S587" s="53" t="s">
        <v>152</v>
      </c>
      <c r="T587" s="53" t="s">
        <v>152</v>
      </c>
      <c r="U587" s="53" t="s">
        <v>152</v>
      </c>
      <c r="V587" s="53" t="s">
        <v>152</v>
      </c>
      <c r="W587" s="53" t="s">
        <v>152</v>
      </c>
      <c r="X587" s="53" t="s">
        <v>152</v>
      </c>
      <c r="Y587" s="53" t="s">
        <v>148</v>
      </c>
    </row>
    <row r="588" spans="1:25">
      <c r="A588" s="53" t="s">
        <v>148</v>
      </c>
      <c r="B588" s="53" t="s">
        <v>155</v>
      </c>
      <c r="C588" s="53" t="s">
        <v>149</v>
      </c>
      <c r="D588" s="53" t="s">
        <v>149</v>
      </c>
      <c r="E588" s="54" t="s">
        <v>1511</v>
      </c>
      <c r="F588" s="55" t="s">
        <v>1512</v>
      </c>
      <c r="G588" s="54"/>
      <c r="H588" s="53" t="s">
        <v>152</v>
      </c>
      <c r="I588" s="53" t="s">
        <v>152</v>
      </c>
      <c r="J588" s="53" t="s">
        <v>152</v>
      </c>
      <c r="K588" s="53" t="s">
        <v>152</v>
      </c>
      <c r="L588" s="53" t="s">
        <v>153</v>
      </c>
      <c r="M588" s="53" t="s">
        <v>152</v>
      </c>
      <c r="N588" s="53" t="s">
        <v>152</v>
      </c>
      <c r="O588" s="53" t="s">
        <v>152</v>
      </c>
      <c r="P588" s="53" t="s">
        <v>148</v>
      </c>
      <c r="Q588" s="53" t="s">
        <v>148</v>
      </c>
      <c r="R588" s="53" t="s">
        <v>148</v>
      </c>
      <c r="S588" s="53" t="s">
        <v>152</v>
      </c>
      <c r="T588" s="53" t="s">
        <v>152</v>
      </c>
      <c r="U588" s="53" t="s">
        <v>152</v>
      </c>
      <c r="V588" s="53" t="s">
        <v>152</v>
      </c>
      <c r="W588" s="53" t="s">
        <v>152</v>
      </c>
      <c r="X588" s="53" t="s">
        <v>152</v>
      </c>
      <c r="Y588" s="53" t="s">
        <v>148</v>
      </c>
    </row>
    <row r="589" spans="1:25">
      <c r="A589" s="53" t="s">
        <v>368</v>
      </c>
      <c r="B589" s="53" t="s">
        <v>155</v>
      </c>
      <c r="C589" s="53" t="s">
        <v>149</v>
      </c>
      <c r="D589" s="53" t="s">
        <v>149</v>
      </c>
      <c r="E589" s="54" t="s">
        <v>1513</v>
      </c>
      <c r="F589" s="55" t="s">
        <v>1514</v>
      </c>
      <c r="G589" s="54"/>
      <c r="H589" s="53" t="s">
        <v>176</v>
      </c>
      <c r="I589" s="53" t="s">
        <v>153</v>
      </c>
      <c r="J589" s="53" t="s">
        <v>152</v>
      </c>
      <c r="K589" s="53" t="s">
        <v>152</v>
      </c>
      <c r="L589" s="53" t="s">
        <v>158</v>
      </c>
      <c r="M589" s="53" t="s">
        <v>152</v>
      </c>
      <c r="N589" s="53" t="s">
        <v>153</v>
      </c>
      <c r="O589" s="53" t="s">
        <v>148</v>
      </c>
      <c r="P589" s="53" t="s">
        <v>148</v>
      </c>
      <c r="Q589" s="53" t="s">
        <v>148</v>
      </c>
      <c r="R589" s="53" t="s">
        <v>148</v>
      </c>
      <c r="S589" s="53" t="s">
        <v>152</v>
      </c>
      <c r="T589" s="53" t="s">
        <v>176</v>
      </c>
      <c r="U589" s="53" t="s">
        <v>153</v>
      </c>
      <c r="V589" s="53" t="s">
        <v>176</v>
      </c>
      <c r="W589" s="53" t="s">
        <v>152</v>
      </c>
      <c r="X589" s="53" t="s">
        <v>152</v>
      </c>
      <c r="Y589" s="53" t="s">
        <v>152</v>
      </c>
    </row>
    <row r="590" spans="1:25">
      <c r="A590" s="53" t="s">
        <v>564</v>
      </c>
      <c r="B590" s="53" t="s">
        <v>149</v>
      </c>
      <c r="C590" s="53" t="s">
        <v>155</v>
      </c>
      <c r="D590" s="53" t="s">
        <v>149</v>
      </c>
      <c r="E590" s="54" t="s">
        <v>1515</v>
      </c>
      <c r="F590" s="55" t="s">
        <v>1516</v>
      </c>
      <c r="G590" s="54"/>
      <c r="H590" s="53" t="s">
        <v>152</v>
      </c>
      <c r="I590" s="53" t="s">
        <v>152</v>
      </c>
      <c r="J590" s="53" t="s">
        <v>152</v>
      </c>
      <c r="K590" s="53" t="s">
        <v>152</v>
      </c>
      <c r="L590" s="53" t="s">
        <v>152</v>
      </c>
      <c r="M590" s="53" t="s">
        <v>152</v>
      </c>
      <c r="N590" s="53" t="s">
        <v>152</v>
      </c>
      <c r="O590" s="53" t="s">
        <v>152</v>
      </c>
      <c r="P590" s="53" t="s">
        <v>148</v>
      </c>
      <c r="Q590" s="53" t="s">
        <v>148</v>
      </c>
      <c r="R590" s="53" t="s">
        <v>148</v>
      </c>
      <c r="S590" s="53" t="s">
        <v>152</v>
      </c>
      <c r="T590" s="53" t="s">
        <v>152</v>
      </c>
      <c r="U590" s="53" t="s">
        <v>152</v>
      </c>
      <c r="V590" s="53" t="s">
        <v>152</v>
      </c>
      <c r="W590" s="53" t="s">
        <v>152</v>
      </c>
      <c r="X590" s="53" t="s">
        <v>152</v>
      </c>
      <c r="Y590" s="53" t="s">
        <v>148</v>
      </c>
    </row>
    <row r="591" spans="1:25">
      <c r="A591" s="53" t="s">
        <v>1450</v>
      </c>
      <c r="B591" s="53" t="s">
        <v>155</v>
      </c>
      <c r="C591" s="53" t="s">
        <v>149</v>
      </c>
      <c r="D591" s="53" t="s">
        <v>149</v>
      </c>
      <c r="E591" s="54" t="s">
        <v>1517</v>
      </c>
      <c r="F591" s="55" t="s">
        <v>1518</v>
      </c>
      <c r="G591" s="54"/>
      <c r="H591" s="53" t="s">
        <v>152</v>
      </c>
      <c r="I591" s="53" t="s">
        <v>152</v>
      </c>
      <c r="J591" s="53" t="s">
        <v>152</v>
      </c>
      <c r="K591" s="53" t="s">
        <v>152</v>
      </c>
      <c r="L591" s="53" t="s">
        <v>152</v>
      </c>
      <c r="M591" s="53" t="s">
        <v>152</v>
      </c>
      <c r="N591" s="53" t="s">
        <v>152</v>
      </c>
      <c r="O591" s="53" t="s">
        <v>152</v>
      </c>
      <c r="P591" s="53" t="s">
        <v>148</v>
      </c>
      <c r="Q591" s="53" t="s">
        <v>148</v>
      </c>
      <c r="R591" s="53" t="s">
        <v>148</v>
      </c>
      <c r="S591" s="53" t="s">
        <v>152</v>
      </c>
      <c r="T591" s="53" t="s">
        <v>152</v>
      </c>
      <c r="U591" s="53" t="s">
        <v>152</v>
      </c>
      <c r="V591" s="53" t="s">
        <v>152</v>
      </c>
      <c r="W591" s="53" t="s">
        <v>152</v>
      </c>
      <c r="X591" s="53" t="s">
        <v>152</v>
      </c>
      <c r="Y591" s="53" t="s">
        <v>148</v>
      </c>
    </row>
    <row r="592" spans="1:25">
      <c r="A592" s="53" t="s">
        <v>397</v>
      </c>
      <c r="B592" s="53" t="s">
        <v>374</v>
      </c>
      <c r="C592" s="53" t="s">
        <v>149</v>
      </c>
      <c r="D592" s="53" t="s">
        <v>149</v>
      </c>
      <c r="E592" s="54" t="s">
        <v>1519</v>
      </c>
      <c r="F592" s="55" t="s">
        <v>1520</v>
      </c>
      <c r="G592" s="54"/>
      <c r="H592" s="53" t="s">
        <v>175</v>
      </c>
      <c r="I592" s="53" t="s">
        <v>176</v>
      </c>
      <c r="J592" s="53" t="s">
        <v>153</v>
      </c>
      <c r="K592" s="53" t="s">
        <v>153</v>
      </c>
      <c r="L592" s="53" t="s">
        <v>158</v>
      </c>
      <c r="M592" s="53" t="s">
        <v>152</v>
      </c>
      <c r="N592" s="53" t="s">
        <v>176</v>
      </c>
      <c r="O592" s="53" t="s">
        <v>158</v>
      </c>
      <c r="P592" s="53" t="s">
        <v>148</v>
      </c>
      <c r="Q592" s="53" t="s">
        <v>148</v>
      </c>
      <c r="R592" s="53" t="s">
        <v>148</v>
      </c>
      <c r="S592" s="53" t="s">
        <v>152</v>
      </c>
      <c r="T592" s="53" t="s">
        <v>176</v>
      </c>
      <c r="U592" s="53" t="s">
        <v>176</v>
      </c>
      <c r="V592" s="53" t="s">
        <v>153</v>
      </c>
      <c r="W592" s="53" t="s">
        <v>152</v>
      </c>
      <c r="X592" s="53" t="s">
        <v>152</v>
      </c>
      <c r="Y592" s="53" t="s">
        <v>148</v>
      </c>
    </row>
    <row r="593" spans="1:25">
      <c r="A593" s="53" t="s">
        <v>1450</v>
      </c>
      <c r="B593" s="53" t="s">
        <v>155</v>
      </c>
      <c r="C593" s="53" t="s">
        <v>149</v>
      </c>
      <c r="D593" s="53" t="s">
        <v>149</v>
      </c>
      <c r="E593" s="54" t="s">
        <v>1521</v>
      </c>
      <c r="F593" s="55" t="s">
        <v>1522</v>
      </c>
      <c r="G593" s="54"/>
      <c r="H593" s="53" t="s">
        <v>152</v>
      </c>
      <c r="I593" s="53" t="s">
        <v>152</v>
      </c>
      <c r="J593" s="53" t="s">
        <v>152</v>
      </c>
      <c r="K593" s="53" t="s">
        <v>152</v>
      </c>
      <c r="L593" s="53" t="s">
        <v>152</v>
      </c>
      <c r="M593" s="53" t="s">
        <v>152</v>
      </c>
      <c r="N593" s="53" t="s">
        <v>152</v>
      </c>
      <c r="O593" s="53" t="s">
        <v>152</v>
      </c>
      <c r="P593" s="53" t="s">
        <v>148</v>
      </c>
      <c r="Q593" s="53" t="s">
        <v>148</v>
      </c>
      <c r="R593" s="53" t="s">
        <v>148</v>
      </c>
      <c r="S593" s="53" t="s">
        <v>152</v>
      </c>
      <c r="T593" s="53" t="s">
        <v>152</v>
      </c>
      <c r="U593" s="53" t="s">
        <v>152</v>
      </c>
      <c r="V593" s="53" t="s">
        <v>152</v>
      </c>
      <c r="W593" s="53" t="s">
        <v>152</v>
      </c>
      <c r="X593" s="53" t="s">
        <v>152</v>
      </c>
      <c r="Y593" s="53" t="s">
        <v>148</v>
      </c>
    </row>
    <row r="594" spans="1:25">
      <c r="A594" s="53" t="s">
        <v>1523</v>
      </c>
      <c r="B594" s="53" t="s">
        <v>155</v>
      </c>
      <c r="C594" s="53" t="s">
        <v>149</v>
      </c>
      <c r="D594" s="53" t="s">
        <v>149</v>
      </c>
      <c r="E594" s="56" t="s">
        <v>1524</v>
      </c>
      <c r="F594" s="55" t="s">
        <v>1525</v>
      </c>
      <c r="G594" s="54"/>
      <c r="H594" s="53" t="s">
        <v>158</v>
      </c>
      <c r="I594" s="53" t="s">
        <v>158</v>
      </c>
      <c r="J594" s="53" t="s">
        <v>176</v>
      </c>
      <c r="K594" s="53" t="s">
        <v>176</v>
      </c>
      <c r="L594" s="53" t="s">
        <v>158</v>
      </c>
      <c r="M594" s="53" t="s">
        <v>152</v>
      </c>
      <c r="N594" s="53" t="s">
        <v>176</v>
      </c>
      <c r="O594" s="53" t="s">
        <v>158</v>
      </c>
      <c r="P594" s="53" t="s">
        <v>148</v>
      </c>
      <c r="Q594" s="53" t="s">
        <v>148</v>
      </c>
      <c r="R594" s="53" t="s">
        <v>148</v>
      </c>
      <c r="S594" s="53" t="s">
        <v>152</v>
      </c>
      <c r="T594" s="53" t="s">
        <v>153</v>
      </c>
      <c r="U594" s="53" t="s">
        <v>158</v>
      </c>
      <c r="V594" s="53" t="s">
        <v>176</v>
      </c>
      <c r="W594" s="53" t="s">
        <v>152</v>
      </c>
      <c r="X594" s="53" t="s">
        <v>148</v>
      </c>
      <c r="Y594" s="53" t="s">
        <v>152</v>
      </c>
    </row>
    <row r="595" spans="1:25">
      <c r="A595" s="53" t="s">
        <v>1526</v>
      </c>
      <c r="B595" s="53" t="s">
        <v>155</v>
      </c>
      <c r="C595" s="53" t="s">
        <v>155</v>
      </c>
      <c r="D595" s="53" t="s">
        <v>149</v>
      </c>
      <c r="E595" s="54" t="s">
        <v>1527</v>
      </c>
      <c r="F595" s="55" t="s">
        <v>1528</v>
      </c>
      <c r="G595" s="54"/>
      <c r="H595" s="53" t="s">
        <v>158</v>
      </c>
      <c r="I595" s="53" t="s">
        <v>158</v>
      </c>
      <c r="J595" s="53" t="s">
        <v>158</v>
      </c>
      <c r="K595" s="53" t="s">
        <v>158</v>
      </c>
      <c r="L595" s="53" t="s">
        <v>158</v>
      </c>
      <c r="M595" s="53" t="s">
        <v>158</v>
      </c>
      <c r="N595" s="53" t="s">
        <v>158</v>
      </c>
      <c r="O595" s="53" t="s">
        <v>152</v>
      </c>
      <c r="P595" s="53" t="s">
        <v>148</v>
      </c>
      <c r="Q595" s="53" t="s">
        <v>148</v>
      </c>
      <c r="R595" s="53" t="s">
        <v>148</v>
      </c>
      <c r="S595" s="53" t="s">
        <v>158</v>
      </c>
      <c r="T595" s="53" t="s">
        <v>158</v>
      </c>
      <c r="U595" s="53" t="s">
        <v>158</v>
      </c>
      <c r="V595" s="53" t="s">
        <v>158</v>
      </c>
      <c r="W595" s="53" t="s">
        <v>152</v>
      </c>
      <c r="X595" s="53" t="s">
        <v>148</v>
      </c>
      <c r="Y595" s="53" t="s">
        <v>152</v>
      </c>
    </row>
    <row r="596" spans="1:25">
      <c r="A596" s="53" t="s">
        <v>324</v>
      </c>
      <c r="B596" s="53" t="s">
        <v>155</v>
      </c>
      <c r="C596" s="53" t="s">
        <v>155</v>
      </c>
      <c r="D596" s="53" t="s">
        <v>149</v>
      </c>
      <c r="E596" s="54" t="s">
        <v>1529</v>
      </c>
      <c r="F596" s="55" t="s">
        <v>1530</v>
      </c>
      <c r="G596" s="54"/>
      <c r="H596" s="53" t="s">
        <v>158</v>
      </c>
      <c r="I596" s="53" t="s">
        <v>158</v>
      </c>
      <c r="J596" s="53" t="s">
        <v>176</v>
      </c>
      <c r="K596" s="53" t="s">
        <v>176</v>
      </c>
      <c r="L596" s="53" t="s">
        <v>158</v>
      </c>
      <c r="M596" s="53" t="s">
        <v>176</v>
      </c>
      <c r="N596" s="53" t="s">
        <v>158</v>
      </c>
      <c r="O596" s="53" t="s">
        <v>152</v>
      </c>
      <c r="P596" s="53" t="s">
        <v>148</v>
      </c>
      <c r="Q596" s="53" t="s">
        <v>148</v>
      </c>
      <c r="R596" s="53" t="s">
        <v>148</v>
      </c>
      <c r="S596" s="53" t="s">
        <v>153</v>
      </c>
      <c r="T596" s="53" t="s">
        <v>158</v>
      </c>
      <c r="U596" s="53" t="s">
        <v>158</v>
      </c>
      <c r="V596" s="53" t="s">
        <v>158</v>
      </c>
      <c r="W596" s="53" t="s">
        <v>152</v>
      </c>
      <c r="X596" s="53" t="s">
        <v>152</v>
      </c>
      <c r="Y596" s="53" t="s">
        <v>158</v>
      </c>
    </row>
    <row r="597" spans="1:25">
      <c r="A597" s="53" t="s">
        <v>1531</v>
      </c>
      <c r="B597" s="53" t="s">
        <v>155</v>
      </c>
      <c r="C597" s="53" t="s">
        <v>149</v>
      </c>
      <c r="D597" s="53" t="s">
        <v>149</v>
      </c>
      <c r="E597" s="54" t="s">
        <v>1532</v>
      </c>
      <c r="F597" s="55" t="s">
        <v>1533</v>
      </c>
      <c r="G597" s="54"/>
      <c r="H597" s="53" t="s">
        <v>158</v>
      </c>
      <c r="I597" s="53" t="s">
        <v>158</v>
      </c>
      <c r="J597" s="53" t="s">
        <v>176</v>
      </c>
      <c r="K597" s="53" t="s">
        <v>176</v>
      </c>
      <c r="L597" s="53" t="s">
        <v>176</v>
      </c>
      <c r="M597" s="53" t="s">
        <v>152</v>
      </c>
      <c r="N597" s="53" t="s">
        <v>153</v>
      </c>
      <c r="O597" s="53" t="s">
        <v>158</v>
      </c>
      <c r="P597" s="53" t="s">
        <v>148</v>
      </c>
      <c r="Q597" s="53" t="s">
        <v>148</v>
      </c>
      <c r="R597" s="53" t="s">
        <v>148</v>
      </c>
      <c r="S597" s="53" t="s">
        <v>152</v>
      </c>
      <c r="T597" s="53" t="s">
        <v>152</v>
      </c>
      <c r="U597" s="53" t="s">
        <v>176</v>
      </c>
      <c r="V597" s="53" t="s">
        <v>153</v>
      </c>
      <c r="W597" s="53" t="s">
        <v>153</v>
      </c>
      <c r="X597" s="53" t="s">
        <v>148</v>
      </c>
      <c r="Y597" s="53" t="s">
        <v>148</v>
      </c>
    </row>
    <row r="598" spans="1:25">
      <c r="A598" s="53" t="s">
        <v>856</v>
      </c>
      <c r="B598" s="53" t="s">
        <v>155</v>
      </c>
      <c r="C598" s="53" t="s">
        <v>149</v>
      </c>
      <c r="D598" s="53" t="s">
        <v>149</v>
      </c>
      <c r="E598" s="54" t="s">
        <v>1534</v>
      </c>
      <c r="F598" s="55" t="s">
        <v>1535</v>
      </c>
      <c r="G598" s="54"/>
      <c r="H598" s="53" t="s">
        <v>158</v>
      </c>
      <c r="I598" s="53" t="s">
        <v>158</v>
      </c>
      <c r="J598" s="53" t="s">
        <v>176</v>
      </c>
      <c r="K598" s="53" t="s">
        <v>257</v>
      </c>
      <c r="L598" s="53" t="s">
        <v>158</v>
      </c>
      <c r="M598" s="53" t="s">
        <v>153</v>
      </c>
      <c r="N598" s="53" t="s">
        <v>158</v>
      </c>
      <c r="O598" s="53" t="s">
        <v>152</v>
      </c>
      <c r="P598" s="53" t="s">
        <v>148</v>
      </c>
      <c r="Q598" s="53" t="s">
        <v>148</v>
      </c>
      <c r="R598" s="53" t="s">
        <v>148</v>
      </c>
      <c r="S598" s="53" t="s">
        <v>176</v>
      </c>
      <c r="T598" s="53" t="s">
        <v>176</v>
      </c>
      <c r="U598" s="53" t="s">
        <v>176</v>
      </c>
      <c r="V598" s="53" t="s">
        <v>176</v>
      </c>
      <c r="W598" s="53" t="s">
        <v>152</v>
      </c>
      <c r="X598" s="53" t="s">
        <v>152</v>
      </c>
      <c r="Y598" s="53" t="s">
        <v>148</v>
      </c>
    </row>
    <row r="599" spans="1:25">
      <c r="A599" s="53" t="s">
        <v>204</v>
      </c>
      <c r="B599" s="53" t="s">
        <v>155</v>
      </c>
      <c r="C599" s="53" t="s">
        <v>149</v>
      </c>
      <c r="D599" s="53" t="s">
        <v>149</v>
      </c>
      <c r="E599" s="54" t="s">
        <v>1536</v>
      </c>
      <c r="F599" s="55" t="s">
        <v>1537</v>
      </c>
      <c r="G599" s="54"/>
      <c r="H599" s="53" t="s">
        <v>175</v>
      </c>
      <c r="I599" s="53" t="s">
        <v>176</v>
      </c>
      <c r="J599" s="53" t="s">
        <v>153</v>
      </c>
      <c r="K599" s="53" t="s">
        <v>195</v>
      </c>
      <c r="L599" s="53" t="s">
        <v>158</v>
      </c>
      <c r="M599" s="53" t="s">
        <v>153</v>
      </c>
      <c r="N599" s="53" t="s">
        <v>158</v>
      </c>
      <c r="O599" s="53" t="s">
        <v>153</v>
      </c>
      <c r="P599" s="53" t="s">
        <v>148</v>
      </c>
      <c r="Q599" s="53" t="s">
        <v>148</v>
      </c>
      <c r="R599" s="53" t="s">
        <v>148</v>
      </c>
      <c r="S599" s="53" t="s">
        <v>153</v>
      </c>
      <c r="T599" s="53" t="s">
        <v>176</v>
      </c>
      <c r="U599" s="53" t="s">
        <v>176</v>
      </c>
      <c r="V599" s="53" t="s">
        <v>176</v>
      </c>
      <c r="W599" s="53" t="s">
        <v>152</v>
      </c>
      <c r="X599" s="53" t="s">
        <v>152</v>
      </c>
      <c r="Y599" s="53" t="s">
        <v>148</v>
      </c>
    </row>
    <row r="600" spans="1:25">
      <c r="A600" s="53" t="s">
        <v>231</v>
      </c>
      <c r="B600" s="53" t="s">
        <v>155</v>
      </c>
      <c r="C600" s="53" t="s">
        <v>149</v>
      </c>
      <c r="D600" s="53" t="s">
        <v>149</v>
      </c>
      <c r="E600" s="54" t="s">
        <v>1538</v>
      </c>
      <c r="F600" s="55" t="s">
        <v>1539</v>
      </c>
      <c r="G600" s="54"/>
      <c r="H600" s="53" t="s">
        <v>152</v>
      </c>
      <c r="I600" s="53" t="s">
        <v>152</v>
      </c>
      <c r="J600" s="53" t="s">
        <v>152</v>
      </c>
      <c r="K600" s="53" t="s">
        <v>152</v>
      </c>
      <c r="L600" s="53" t="s">
        <v>152</v>
      </c>
      <c r="M600" s="53" t="s">
        <v>152</v>
      </c>
      <c r="N600" s="53" t="s">
        <v>152</v>
      </c>
      <c r="O600" s="53" t="s">
        <v>152</v>
      </c>
      <c r="P600" s="53" t="s">
        <v>148</v>
      </c>
      <c r="Q600" s="53" t="s">
        <v>148</v>
      </c>
      <c r="R600" s="53" t="s">
        <v>148</v>
      </c>
      <c r="S600" s="53" t="s">
        <v>152</v>
      </c>
      <c r="T600" s="53" t="s">
        <v>152</v>
      </c>
      <c r="U600" s="53" t="s">
        <v>152</v>
      </c>
      <c r="V600" s="53" t="s">
        <v>152</v>
      </c>
      <c r="W600" s="53" t="s">
        <v>152</v>
      </c>
      <c r="X600" s="53" t="s">
        <v>152</v>
      </c>
      <c r="Y600" s="53" t="s">
        <v>148</v>
      </c>
    </row>
    <row r="601" spans="1:25">
      <c r="A601" s="53" t="s">
        <v>1372</v>
      </c>
      <c r="B601" s="53" t="s">
        <v>374</v>
      </c>
      <c r="C601" s="53" t="s">
        <v>149</v>
      </c>
      <c r="D601" s="53" t="s">
        <v>149</v>
      </c>
      <c r="E601" s="54" t="s">
        <v>1540</v>
      </c>
      <c r="F601" s="55" t="s">
        <v>1541</v>
      </c>
      <c r="G601" s="54"/>
      <c r="H601" s="53" t="s">
        <v>158</v>
      </c>
      <c r="I601" s="53" t="s">
        <v>158</v>
      </c>
      <c r="J601" s="53" t="s">
        <v>158</v>
      </c>
      <c r="K601" s="53" t="s">
        <v>176</v>
      </c>
      <c r="L601" s="53" t="s">
        <v>158</v>
      </c>
      <c r="M601" s="53" t="s">
        <v>176</v>
      </c>
      <c r="N601" s="53" t="s">
        <v>158</v>
      </c>
      <c r="O601" s="53" t="s">
        <v>148</v>
      </c>
      <c r="P601" s="53" t="s">
        <v>148</v>
      </c>
      <c r="Q601" s="53" t="s">
        <v>148</v>
      </c>
      <c r="R601" s="53" t="s">
        <v>148</v>
      </c>
      <c r="S601" s="53" t="s">
        <v>176</v>
      </c>
      <c r="T601" s="53" t="s">
        <v>158</v>
      </c>
      <c r="U601" s="53" t="s">
        <v>158</v>
      </c>
      <c r="V601" s="53" t="s">
        <v>158</v>
      </c>
      <c r="W601" s="53" t="s">
        <v>152</v>
      </c>
      <c r="X601" s="53" t="s">
        <v>148</v>
      </c>
      <c r="Y601" s="53" t="s">
        <v>148</v>
      </c>
    </row>
    <row r="602" spans="1:25">
      <c r="A602" s="53" t="s">
        <v>1542</v>
      </c>
      <c r="B602" s="53" t="s">
        <v>155</v>
      </c>
      <c r="C602" s="53" t="s">
        <v>155</v>
      </c>
      <c r="D602" s="53" t="s">
        <v>149</v>
      </c>
      <c r="E602" s="54" t="s">
        <v>1543</v>
      </c>
      <c r="F602" s="55" t="s">
        <v>1544</v>
      </c>
      <c r="G602" s="54"/>
      <c r="H602" s="53" t="s">
        <v>152</v>
      </c>
      <c r="I602" s="53" t="s">
        <v>152</v>
      </c>
      <c r="J602" s="53" t="s">
        <v>152</v>
      </c>
      <c r="K602" s="53" t="s">
        <v>152</v>
      </c>
      <c r="L602" s="53" t="s">
        <v>153</v>
      </c>
      <c r="M602" s="53" t="s">
        <v>152</v>
      </c>
      <c r="N602" s="53" t="s">
        <v>152</v>
      </c>
      <c r="O602" s="53" t="s">
        <v>152</v>
      </c>
      <c r="P602" s="53" t="s">
        <v>148</v>
      </c>
      <c r="Q602" s="53" t="s">
        <v>148</v>
      </c>
      <c r="R602" s="53" t="s">
        <v>148</v>
      </c>
      <c r="S602" s="53" t="s">
        <v>152</v>
      </c>
      <c r="T602" s="53" t="s">
        <v>152</v>
      </c>
      <c r="U602" s="53" t="s">
        <v>152</v>
      </c>
      <c r="V602" s="53" t="s">
        <v>152</v>
      </c>
      <c r="W602" s="53" t="s">
        <v>152</v>
      </c>
      <c r="X602" s="53" t="s">
        <v>152</v>
      </c>
      <c r="Y602" s="53" t="s">
        <v>152</v>
      </c>
    </row>
    <row r="603" spans="1:25">
      <c r="A603" s="53" t="s">
        <v>196</v>
      </c>
      <c r="B603" s="53" t="s">
        <v>155</v>
      </c>
      <c r="C603" s="53" t="s">
        <v>149</v>
      </c>
      <c r="D603" s="53" t="s">
        <v>149</v>
      </c>
      <c r="E603" s="54" t="s">
        <v>1545</v>
      </c>
      <c r="F603" s="55" t="s">
        <v>1546</v>
      </c>
      <c r="G603" s="54"/>
      <c r="H603" s="53" t="s">
        <v>158</v>
      </c>
      <c r="I603" s="53" t="s">
        <v>158</v>
      </c>
      <c r="J603" s="53" t="s">
        <v>176</v>
      </c>
      <c r="K603" s="53" t="s">
        <v>176</v>
      </c>
      <c r="L603" s="53" t="s">
        <v>158</v>
      </c>
      <c r="M603" s="53" t="s">
        <v>158</v>
      </c>
      <c r="N603" s="53" t="s">
        <v>158</v>
      </c>
      <c r="O603" s="53" t="s">
        <v>148</v>
      </c>
      <c r="P603" s="53" t="s">
        <v>148</v>
      </c>
      <c r="Q603" s="53" t="s">
        <v>148</v>
      </c>
      <c r="R603" s="53" t="s">
        <v>148</v>
      </c>
      <c r="S603" s="53" t="s">
        <v>153</v>
      </c>
      <c r="T603" s="53" t="s">
        <v>158</v>
      </c>
      <c r="U603" s="53" t="s">
        <v>158</v>
      </c>
      <c r="V603" s="53" t="s">
        <v>158</v>
      </c>
      <c r="W603" s="53" t="s">
        <v>152</v>
      </c>
      <c r="X603" s="53" t="s">
        <v>148</v>
      </c>
      <c r="Y603" s="53" t="s">
        <v>148</v>
      </c>
    </row>
    <row r="604" spans="1:25">
      <c r="A604" s="53" t="s">
        <v>1547</v>
      </c>
      <c r="B604" s="53" t="s">
        <v>374</v>
      </c>
      <c r="C604" s="53" t="s">
        <v>149</v>
      </c>
      <c r="D604" s="53" t="s">
        <v>149</v>
      </c>
      <c r="E604" s="54" t="s">
        <v>1548</v>
      </c>
      <c r="F604" s="55" t="s">
        <v>1549</v>
      </c>
      <c r="G604" s="54"/>
      <c r="H604" s="53" t="s">
        <v>158</v>
      </c>
      <c r="I604" s="53" t="s">
        <v>158</v>
      </c>
      <c r="J604" s="53" t="s">
        <v>158</v>
      </c>
      <c r="K604" s="53" t="s">
        <v>158</v>
      </c>
      <c r="L604" s="53" t="s">
        <v>158</v>
      </c>
      <c r="M604" s="53" t="s">
        <v>153</v>
      </c>
      <c r="N604" s="53" t="s">
        <v>158</v>
      </c>
      <c r="O604" s="53" t="s">
        <v>158</v>
      </c>
      <c r="P604" s="53" t="s">
        <v>148</v>
      </c>
      <c r="Q604" s="53" t="s">
        <v>148</v>
      </c>
      <c r="R604" s="53" t="s">
        <v>148</v>
      </c>
      <c r="S604" s="53" t="s">
        <v>158</v>
      </c>
      <c r="T604" s="53" t="s">
        <v>158</v>
      </c>
      <c r="U604" s="53" t="s">
        <v>158</v>
      </c>
      <c r="V604" s="53" t="s">
        <v>158</v>
      </c>
      <c r="W604" s="53" t="s">
        <v>152</v>
      </c>
      <c r="X604" s="53" t="s">
        <v>152</v>
      </c>
      <c r="Y604" s="53" t="s">
        <v>148</v>
      </c>
    </row>
    <row r="605" spans="1:25">
      <c r="A605" s="53" t="s">
        <v>196</v>
      </c>
      <c r="B605" s="53" t="s">
        <v>155</v>
      </c>
      <c r="C605" s="53" t="s">
        <v>149</v>
      </c>
      <c r="D605" s="53" t="s">
        <v>149</v>
      </c>
      <c r="E605" s="54" t="s">
        <v>1550</v>
      </c>
      <c r="F605" s="55" t="s">
        <v>1551</v>
      </c>
      <c r="G605" s="54"/>
      <c r="H605" s="53" t="s">
        <v>153</v>
      </c>
      <c r="I605" s="53" t="s">
        <v>153</v>
      </c>
      <c r="J605" s="53" t="s">
        <v>152</v>
      </c>
      <c r="K605" s="53" t="s">
        <v>152</v>
      </c>
      <c r="L605" s="53" t="s">
        <v>176</v>
      </c>
      <c r="M605" s="53" t="s">
        <v>152</v>
      </c>
      <c r="N605" s="53" t="s">
        <v>153</v>
      </c>
      <c r="O605" s="53" t="s">
        <v>152</v>
      </c>
      <c r="P605" s="53" t="s">
        <v>148</v>
      </c>
      <c r="Q605" s="53" t="s">
        <v>148</v>
      </c>
      <c r="R605" s="53" t="s">
        <v>148</v>
      </c>
      <c r="S605" s="53" t="s">
        <v>152</v>
      </c>
      <c r="T605" s="53" t="s">
        <v>152</v>
      </c>
      <c r="U605" s="53" t="s">
        <v>152</v>
      </c>
      <c r="V605" s="53" t="s">
        <v>152</v>
      </c>
      <c r="W605" s="53" t="s">
        <v>152</v>
      </c>
      <c r="X605" s="53" t="s">
        <v>148</v>
      </c>
      <c r="Y605" s="53" t="s">
        <v>148</v>
      </c>
    </row>
    <row r="606" spans="1:25">
      <c r="A606" s="53" t="s">
        <v>196</v>
      </c>
      <c r="B606" s="53" t="s">
        <v>149</v>
      </c>
      <c r="C606" s="53" t="s">
        <v>155</v>
      </c>
      <c r="D606" s="53" t="s">
        <v>149</v>
      </c>
      <c r="E606" s="54" t="s">
        <v>1552</v>
      </c>
      <c r="F606" s="55" t="s">
        <v>1553</v>
      </c>
      <c r="G606" s="54"/>
      <c r="H606" s="53" t="s">
        <v>175</v>
      </c>
      <c r="I606" s="53" t="s">
        <v>176</v>
      </c>
      <c r="J606" s="53" t="s">
        <v>153</v>
      </c>
      <c r="K606" s="53" t="s">
        <v>153</v>
      </c>
      <c r="L606" s="53" t="s">
        <v>176</v>
      </c>
      <c r="M606" s="53" t="s">
        <v>152</v>
      </c>
      <c r="N606" s="53" t="s">
        <v>176</v>
      </c>
      <c r="O606" s="53" t="s">
        <v>148</v>
      </c>
      <c r="P606" s="53" t="s">
        <v>148</v>
      </c>
      <c r="Q606" s="53" t="s">
        <v>148</v>
      </c>
      <c r="R606" s="53" t="s">
        <v>148</v>
      </c>
      <c r="S606" s="53" t="s">
        <v>152</v>
      </c>
      <c r="T606" s="53" t="s">
        <v>153</v>
      </c>
      <c r="U606" s="53" t="s">
        <v>176</v>
      </c>
      <c r="V606" s="53" t="s">
        <v>176</v>
      </c>
      <c r="W606" s="53" t="s">
        <v>148</v>
      </c>
      <c r="X606" s="53" t="s">
        <v>148</v>
      </c>
      <c r="Y606" s="53" t="s">
        <v>158</v>
      </c>
    </row>
    <row r="607" spans="1:25">
      <c r="A607" s="53" t="s">
        <v>148</v>
      </c>
      <c r="B607" s="53" t="s">
        <v>374</v>
      </c>
      <c r="C607" s="53" t="s">
        <v>149</v>
      </c>
      <c r="D607" s="53" t="s">
        <v>149</v>
      </c>
      <c r="E607" s="54" t="s">
        <v>1554</v>
      </c>
      <c r="F607" s="55" t="s">
        <v>1555</v>
      </c>
      <c r="G607" s="54"/>
      <c r="H607" s="53" t="s">
        <v>176</v>
      </c>
      <c r="I607" s="53" t="s">
        <v>176</v>
      </c>
      <c r="J607" s="53" t="s">
        <v>153</v>
      </c>
      <c r="K607" s="53" t="s">
        <v>153</v>
      </c>
      <c r="L607" s="53" t="s">
        <v>158</v>
      </c>
      <c r="M607" s="53" t="s">
        <v>152</v>
      </c>
      <c r="N607" s="53" t="s">
        <v>176</v>
      </c>
      <c r="O607" s="53" t="s">
        <v>148</v>
      </c>
      <c r="P607" s="53" t="s">
        <v>148</v>
      </c>
      <c r="Q607" s="53" t="s">
        <v>148</v>
      </c>
      <c r="R607" s="53" t="s">
        <v>148</v>
      </c>
      <c r="S607" s="53" t="s">
        <v>152</v>
      </c>
      <c r="T607" s="53" t="s">
        <v>176</v>
      </c>
      <c r="U607" s="53" t="s">
        <v>176</v>
      </c>
      <c r="V607" s="53" t="s">
        <v>176</v>
      </c>
      <c r="W607" s="53" t="s">
        <v>152</v>
      </c>
      <c r="X607" s="53" t="s">
        <v>148</v>
      </c>
      <c r="Y607" s="53" t="s">
        <v>148</v>
      </c>
    </row>
    <row r="608" spans="1:25">
      <c r="A608" s="53" t="s">
        <v>327</v>
      </c>
      <c r="B608" s="53" t="s">
        <v>155</v>
      </c>
      <c r="C608" s="53" t="s">
        <v>149</v>
      </c>
      <c r="D608" s="53" t="s">
        <v>149</v>
      </c>
      <c r="E608" s="54" t="s">
        <v>1556</v>
      </c>
      <c r="F608" s="55" t="s">
        <v>1557</v>
      </c>
      <c r="G608" s="54"/>
      <c r="H608" s="53" t="s">
        <v>152</v>
      </c>
      <c r="I608" s="53" t="s">
        <v>152</v>
      </c>
      <c r="J608" s="53" t="s">
        <v>152</v>
      </c>
      <c r="K608" s="53" t="s">
        <v>152</v>
      </c>
      <c r="L608" s="53" t="s">
        <v>153</v>
      </c>
      <c r="M608" s="53" t="s">
        <v>152</v>
      </c>
      <c r="N608" s="53" t="s">
        <v>152</v>
      </c>
      <c r="O608" s="53" t="s">
        <v>152</v>
      </c>
      <c r="P608" s="53" t="s">
        <v>148</v>
      </c>
      <c r="Q608" s="53" t="s">
        <v>148</v>
      </c>
      <c r="R608" s="53" t="s">
        <v>148</v>
      </c>
      <c r="S608" s="53" t="s">
        <v>152</v>
      </c>
      <c r="T608" s="53" t="s">
        <v>152</v>
      </c>
      <c r="U608" s="53" t="s">
        <v>152</v>
      </c>
      <c r="V608" s="53" t="s">
        <v>152</v>
      </c>
      <c r="W608" s="53" t="s">
        <v>152</v>
      </c>
      <c r="X608" s="53" t="s">
        <v>152</v>
      </c>
      <c r="Y608" s="53" t="s">
        <v>148</v>
      </c>
    </row>
    <row r="609" spans="1:25">
      <c r="A609" s="53" t="s">
        <v>420</v>
      </c>
      <c r="B609" s="53" t="s">
        <v>149</v>
      </c>
      <c r="C609" s="53" t="s">
        <v>155</v>
      </c>
      <c r="D609" s="53" t="s">
        <v>149</v>
      </c>
      <c r="E609" s="54" t="s">
        <v>1558</v>
      </c>
      <c r="F609" s="55" t="s">
        <v>1559</v>
      </c>
      <c r="G609" s="54"/>
      <c r="H609" s="53" t="s">
        <v>148</v>
      </c>
      <c r="I609" s="53" t="s">
        <v>148</v>
      </c>
      <c r="J609" s="53" t="s">
        <v>148</v>
      </c>
      <c r="K609" s="53" t="s">
        <v>148</v>
      </c>
      <c r="L609" s="53" t="s">
        <v>148</v>
      </c>
      <c r="M609" s="53" t="s">
        <v>148</v>
      </c>
      <c r="N609" s="53" t="s">
        <v>148</v>
      </c>
      <c r="O609" s="53" t="s">
        <v>148</v>
      </c>
      <c r="P609" s="53" t="s">
        <v>148</v>
      </c>
      <c r="Q609" s="53" t="s">
        <v>148</v>
      </c>
      <c r="R609" s="53" t="s">
        <v>148</v>
      </c>
      <c r="S609" s="53" t="s">
        <v>148</v>
      </c>
      <c r="T609" s="53" t="s">
        <v>148</v>
      </c>
      <c r="U609" s="53" t="s">
        <v>148</v>
      </c>
      <c r="V609" s="53" t="s">
        <v>148</v>
      </c>
      <c r="W609" s="53" t="s">
        <v>148</v>
      </c>
      <c r="X609" s="53" t="s">
        <v>148</v>
      </c>
      <c r="Y609" s="53" t="s">
        <v>148</v>
      </c>
    </row>
    <row r="610" spans="1:25">
      <c r="A610" s="53" t="s">
        <v>1560</v>
      </c>
      <c r="B610" s="53" t="s">
        <v>155</v>
      </c>
      <c r="C610" s="53" t="s">
        <v>149</v>
      </c>
      <c r="D610" s="53" t="s">
        <v>149</v>
      </c>
      <c r="E610" s="54" t="s">
        <v>1561</v>
      </c>
      <c r="F610" s="55" t="s">
        <v>1562</v>
      </c>
      <c r="G610" s="54"/>
      <c r="H610" s="53" t="s">
        <v>152</v>
      </c>
      <c r="I610" s="53" t="s">
        <v>152</v>
      </c>
      <c r="J610" s="53" t="s">
        <v>152</v>
      </c>
      <c r="K610" s="53" t="s">
        <v>152</v>
      </c>
      <c r="L610" s="53" t="s">
        <v>152</v>
      </c>
      <c r="M610" s="53" t="s">
        <v>152</v>
      </c>
      <c r="N610" s="53" t="s">
        <v>152</v>
      </c>
      <c r="O610" s="53" t="s">
        <v>152</v>
      </c>
      <c r="P610" s="53" t="s">
        <v>148</v>
      </c>
      <c r="Q610" s="53" t="s">
        <v>148</v>
      </c>
      <c r="R610" s="53" t="s">
        <v>148</v>
      </c>
      <c r="S610" s="53" t="s">
        <v>152</v>
      </c>
      <c r="T610" s="53" t="s">
        <v>152</v>
      </c>
      <c r="U610" s="53" t="s">
        <v>152</v>
      </c>
      <c r="V610" s="53" t="s">
        <v>152</v>
      </c>
      <c r="W610" s="53" t="s">
        <v>152</v>
      </c>
      <c r="X610" s="53" t="s">
        <v>152</v>
      </c>
      <c r="Y610" s="53" t="s">
        <v>148</v>
      </c>
    </row>
    <row r="611" spans="1:25">
      <c r="A611" s="53" t="s">
        <v>204</v>
      </c>
      <c r="B611" s="53" t="s">
        <v>155</v>
      </c>
      <c r="C611" s="53" t="s">
        <v>149</v>
      </c>
      <c r="D611" s="53" t="s">
        <v>149</v>
      </c>
      <c r="E611" s="54" t="s">
        <v>1563</v>
      </c>
      <c r="F611" s="55" t="s">
        <v>1564</v>
      </c>
      <c r="G611" s="54"/>
      <c r="H611" s="53" t="s">
        <v>158</v>
      </c>
      <c r="I611" s="53" t="s">
        <v>176</v>
      </c>
      <c r="J611" s="53" t="s">
        <v>176</v>
      </c>
      <c r="K611" s="53" t="s">
        <v>257</v>
      </c>
      <c r="L611" s="53" t="s">
        <v>148</v>
      </c>
      <c r="M611" s="53" t="s">
        <v>176</v>
      </c>
      <c r="N611" s="53" t="s">
        <v>158</v>
      </c>
      <c r="O611" s="53" t="s">
        <v>148</v>
      </c>
      <c r="P611" s="53" t="s">
        <v>148</v>
      </c>
      <c r="Q611" s="53" t="s">
        <v>148</v>
      </c>
      <c r="R611" s="53" t="s">
        <v>148</v>
      </c>
      <c r="S611" s="53" t="s">
        <v>153</v>
      </c>
      <c r="T611" s="53" t="s">
        <v>158</v>
      </c>
      <c r="U611" s="53" t="s">
        <v>176</v>
      </c>
      <c r="V611" s="53" t="s">
        <v>148</v>
      </c>
      <c r="W611" s="53" t="s">
        <v>148</v>
      </c>
      <c r="X611" s="53" t="s">
        <v>148</v>
      </c>
      <c r="Y611" s="53" t="s">
        <v>148</v>
      </c>
    </row>
    <row r="612" spans="1:25">
      <c r="A612" s="53" t="s">
        <v>394</v>
      </c>
      <c r="B612" s="53" t="s">
        <v>155</v>
      </c>
      <c r="C612" s="53" t="s">
        <v>149</v>
      </c>
      <c r="D612" s="53" t="s">
        <v>149</v>
      </c>
      <c r="E612" s="54" t="s">
        <v>1565</v>
      </c>
      <c r="F612" s="55" t="s">
        <v>1566</v>
      </c>
      <c r="G612" s="54"/>
      <c r="H612" s="53" t="s">
        <v>152</v>
      </c>
      <c r="I612" s="53" t="s">
        <v>152</v>
      </c>
      <c r="J612" s="53" t="s">
        <v>152</v>
      </c>
      <c r="K612" s="53" t="s">
        <v>152</v>
      </c>
      <c r="L612" s="53" t="s">
        <v>152</v>
      </c>
      <c r="M612" s="53" t="s">
        <v>152</v>
      </c>
      <c r="N612" s="53" t="s">
        <v>152</v>
      </c>
      <c r="O612" s="53" t="s">
        <v>152</v>
      </c>
      <c r="P612" s="53" t="s">
        <v>148</v>
      </c>
      <c r="Q612" s="53" t="s">
        <v>148</v>
      </c>
      <c r="R612" s="53" t="s">
        <v>148</v>
      </c>
      <c r="S612" s="53" t="s">
        <v>152</v>
      </c>
      <c r="T612" s="53" t="s">
        <v>152</v>
      </c>
      <c r="U612" s="53" t="s">
        <v>152</v>
      </c>
      <c r="V612" s="53" t="s">
        <v>152</v>
      </c>
      <c r="W612" s="53" t="s">
        <v>152</v>
      </c>
      <c r="X612" s="53" t="s">
        <v>152</v>
      </c>
      <c r="Y612" s="53" t="s">
        <v>148</v>
      </c>
    </row>
    <row r="613" spans="1:25" ht="28.8">
      <c r="A613" s="53" t="s">
        <v>162</v>
      </c>
      <c r="B613" s="53" t="s">
        <v>155</v>
      </c>
      <c r="C613" s="53" t="s">
        <v>149</v>
      </c>
      <c r="D613" s="53" t="s">
        <v>149</v>
      </c>
      <c r="E613" s="54" t="s">
        <v>1567</v>
      </c>
      <c r="F613" s="55" t="s">
        <v>1568</v>
      </c>
      <c r="G613" s="54"/>
      <c r="H613" s="53" t="s">
        <v>152</v>
      </c>
      <c r="I613" s="53" t="s">
        <v>152</v>
      </c>
      <c r="J613" s="53" t="s">
        <v>152</v>
      </c>
      <c r="K613" s="53" t="s">
        <v>152</v>
      </c>
      <c r="L613" s="53" t="s">
        <v>152</v>
      </c>
      <c r="M613" s="53" t="s">
        <v>152</v>
      </c>
      <c r="N613" s="53" t="s">
        <v>152</v>
      </c>
      <c r="O613" s="53" t="s">
        <v>152</v>
      </c>
      <c r="P613" s="53" t="s">
        <v>148</v>
      </c>
      <c r="Q613" s="53" t="s">
        <v>148</v>
      </c>
      <c r="R613" s="53" t="s">
        <v>148</v>
      </c>
      <c r="S613" s="53" t="s">
        <v>152</v>
      </c>
      <c r="T613" s="53" t="s">
        <v>152</v>
      </c>
      <c r="U613" s="53" t="s">
        <v>152</v>
      </c>
      <c r="V613" s="53" t="s">
        <v>152</v>
      </c>
      <c r="W613" s="53" t="s">
        <v>152</v>
      </c>
      <c r="X613" s="53" t="s">
        <v>152</v>
      </c>
      <c r="Y613" s="53" t="s">
        <v>148</v>
      </c>
    </row>
    <row r="614" spans="1:25">
      <c r="A614" s="53" t="s">
        <v>1305</v>
      </c>
      <c r="B614" s="53" t="s">
        <v>155</v>
      </c>
      <c r="C614" s="53" t="s">
        <v>149</v>
      </c>
      <c r="D614" s="53" t="s">
        <v>149</v>
      </c>
      <c r="E614" s="54" t="s">
        <v>1569</v>
      </c>
      <c r="F614" s="55" t="s">
        <v>1570</v>
      </c>
      <c r="G614" s="54"/>
      <c r="H614" s="53" t="s">
        <v>176</v>
      </c>
      <c r="I614" s="53" t="s">
        <v>153</v>
      </c>
      <c r="J614" s="53" t="s">
        <v>152</v>
      </c>
      <c r="K614" s="53" t="s">
        <v>152</v>
      </c>
      <c r="L614" s="53" t="s">
        <v>158</v>
      </c>
      <c r="M614" s="53" t="s">
        <v>158</v>
      </c>
      <c r="N614" s="53" t="s">
        <v>158</v>
      </c>
      <c r="O614" s="53" t="s">
        <v>153</v>
      </c>
      <c r="P614" s="53" t="s">
        <v>148</v>
      </c>
      <c r="Q614" s="53" t="s">
        <v>148</v>
      </c>
      <c r="R614" s="53" t="s">
        <v>148</v>
      </c>
      <c r="S614" s="53" t="s">
        <v>153</v>
      </c>
      <c r="T614" s="53" t="s">
        <v>158</v>
      </c>
      <c r="U614" s="53" t="s">
        <v>158</v>
      </c>
      <c r="V614" s="53" t="s">
        <v>158</v>
      </c>
      <c r="W614" s="53" t="s">
        <v>153</v>
      </c>
      <c r="X614" s="53" t="s">
        <v>148</v>
      </c>
      <c r="Y614" s="53" t="s">
        <v>148</v>
      </c>
    </row>
    <row r="615" spans="1:25">
      <c r="A615" s="53" t="s">
        <v>1523</v>
      </c>
      <c r="B615" s="53" t="s">
        <v>149</v>
      </c>
      <c r="C615" s="53" t="s">
        <v>155</v>
      </c>
      <c r="D615" s="53" t="s">
        <v>149</v>
      </c>
      <c r="E615" s="54" t="s">
        <v>1571</v>
      </c>
      <c r="F615" s="55" t="s">
        <v>1572</v>
      </c>
      <c r="G615" s="54"/>
      <c r="H615" s="53" t="s">
        <v>158</v>
      </c>
      <c r="I615" s="53" t="s">
        <v>158</v>
      </c>
      <c r="J615" s="53" t="s">
        <v>176</v>
      </c>
      <c r="K615" s="53" t="s">
        <v>176</v>
      </c>
      <c r="L615" s="53" t="s">
        <v>158</v>
      </c>
      <c r="M615" s="53" t="s">
        <v>152</v>
      </c>
      <c r="N615" s="53" t="s">
        <v>158</v>
      </c>
      <c r="O615" s="53" t="s">
        <v>153</v>
      </c>
      <c r="P615" s="53" t="s">
        <v>148</v>
      </c>
      <c r="Q615" s="53" t="s">
        <v>148</v>
      </c>
      <c r="R615" s="53" t="s">
        <v>148</v>
      </c>
      <c r="S615" s="53" t="s">
        <v>152</v>
      </c>
      <c r="T615" s="53" t="s">
        <v>176</v>
      </c>
      <c r="U615" s="53" t="s">
        <v>176</v>
      </c>
      <c r="V615" s="53" t="s">
        <v>158</v>
      </c>
      <c r="W615" s="53" t="s">
        <v>152</v>
      </c>
      <c r="X615" s="53" t="s">
        <v>152</v>
      </c>
      <c r="Y615" s="53" t="s">
        <v>158</v>
      </c>
    </row>
    <row r="616" spans="1:25">
      <c r="A616" s="53" t="s">
        <v>384</v>
      </c>
      <c r="B616" s="53" t="s">
        <v>155</v>
      </c>
      <c r="C616" s="53" t="s">
        <v>155</v>
      </c>
      <c r="D616" s="53" t="s">
        <v>149</v>
      </c>
      <c r="E616" s="54" t="s">
        <v>1573</v>
      </c>
      <c r="F616" s="55" t="s">
        <v>1574</v>
      </c>
      <c r="G616" s="54"/>
      <c r="H616" s="53" t="s">
        <v>158</v>
      </c>
      <c r="I616" s="53" t="s">
        <v>158</v>
      </c>
      <c r="J616" s="53" t="s">
        <v>158</v>
      </c>
      <c r="K616" s="53" t="s">
        <v>158</v>
      </c>
      <c r="L616" s="53" t="s">
        <v>158</v>
      </c>
      <c r="M616" s="53" t="s">
        <v>158</v>
      </c>
      <c r="N616" s="53" t="s">
        <v>158</v>
      </c>
      <c r="O616" s="53" t="s">
        <v>152</v>
      </c>
      <c r="P616" s="53" t="s">
        <v>148</v>
      </c>
      <c r="Q616" s="53" t="s">
        <v>148</v>
      </c>
      <c r="R616" s="53" t="s">
        <v>148</v>
      </c>
      <c r="S616" s="53" t="s">
        <v>153</v>
      </c>
      <c r="T616" s="53" t="s">
        <v>158</v>
      </c>
      <c r="U616" s="53" t="s">
        <v>158</v>
      </c>
      <c r="V616" s="53" t="s">
        <v>158</v>
      </c>
      <c r="W616" s="53" t="s">
        <v>152</v>
      </c>
      <c r="X616" s="53" t="s">
        <v>152</v>
      </c>
      <c r="Y616" s="53" t="s">
        <v>158</v>
      </c>
    </row>
    <row r="617" spans="1:25">
      <c r="A617" s="53" t="s">
        <v>204</v>
      </c>
      <c r="B617" s="53" t="s">
        <v>149</v>
      </c>
      <c r="C617" s="53" t="s">
        <v>155</v>
      </c>
      <c r="D617" s="53" t="s">
        <v>149</v>
      </c>
      <c r="E617" s="54" t="s">
        <v>1575</v>
      </c>
      <c r="F617" s="55" t="s">
        <v>1576</v>
      </c>
      <c r="G617" s="54"/>
      <c r="H617" s="53" t="s">
        <v>158</v>
      </c>
      <c r="I617" s="53" t="s">
        <v>158</v>
      </c>
      <c r="J617" s="53" t="s">
        <v>176</v>
      </c>
      <c r="K617" s="53" t="s">
        <v>176</v>
      </c>
      <c r="L617" s="53" t="s">
        <v>158</v>
      </c>
      <c r="M617" s="53" t="s">
        <v>153</v>
      </c>
      <c r="N617" s="53" t="s">
        <v>176</v>
      </c>
      <c r="O617" s="53" t="s">
        <v>152</v>
      </c>
      <c r="P617" s="53" t="s">
        <v>148</v>
      </c>
      <c r="Q617" s="53" t="s">
        <v>148</v>
      </c>
      <c r="R617" s="53" t="s">
        <v>148</v>
      </c>
      <c r="S617" s="53" t="s">
        <v>152</v>
      </c>
      <c r="T617" s="53" t="s">
        <v>176</v>
      </c>
      <c r="U617" s="53" t="s">
        <v>176</v>
      </c>
      <c r="V617" s="53" t="s">
        <v>158</v>
      </c>
      <c r="W617" s="53" t="s">
        <v>152</v>
      </c>
      <c r="X617" s="53" t="s">
        <v>152</v>
      </c>
      <c r="Y617" s="53" t="s">
        <v>148</v>
      </c>
    </row>
    <row r="618" spans="1:25">
      <c r="A618" s="53" t="s">
        <v>1577</v>
      </c>
      <c r="B618" s="53" t="s">
        <v>374</v>
      </c>
      <c r="C618" s="53" t="s">
        <v>149</v>
      </c>
      <c r="D618" s="53" t="s">
        <v>149</v>
      </c>
      <c r="E618" s="54" t="s">
        <v>1578</v>
      </c>
      <c r="F618" s="55" t="s">
        <v>1579</v>
      </c>
      <c r="G618" s="54"/>
      <c r="H618" s="53" t="s">
        <v>158</v>
      </c>
      <c r="I618" s="53" t="s">
        <v>176</v>
      </c>
      <c r="J618" s="53" t="s">
        <v>176</v>
      </c>
      <c r="K618" s="53" t="s">
        <v>176</v>
      </c>
      <c r="L618" s="53" t="s">
        <v>158</v>
      </c>
      <c r="M618" s="53" t="s">
        <v>152</v>
      </c>
      <c r="N618" s="53" t="s">
        <v>176</v>
      </c>
      <c r="O618" s="53" t="s">
        <v>148</v>
      </c>
      <c r="P618" s="53" t="s">
        <v>148</v>
      </c>
      <c r="Q618" s="53" t="s">
        <v>148</v>
      </c>
      <c r="R618" s="53" t="s">
        <v>148</v>
      </c>
      <c r="S618" s="53" t="s">
        <v>152</v>
      </c>
      <c r="T618" s="53" t="s">
        <v>153</v>
      </c>
      <c r="U618" s="53" t="s">
        <v>176</v>
      </c>
      <c r="V618" s="53" t="s">
        <v>176</v>
      </c>
      <c r="W618" s="53" t="s">
        <v>152</v>
      </c>
      <c r="X618" s="53" t="s">
        <v>152</v>
      </c>
      <c r="Y618" s="53" t="s">
        <v>148</v>
      </c>
    </row>
    <row r="619" spans="1:25">
      <c r="A619" s="53" t="s">
        <v>1580</v>
      </c>
      <c r="B619" s="53" t="s">
        <v>149</v>
      </c>
      <c r="C619" s="53" t="s">
        <v>155</v>
      </c>
      <c r="D619" s="53" t="s">
        <v>149</v>
      </c>
      <c r="E619" s="54" t="s">
        <v>1581</v>
      </c>
      <c r="F619" s="55" t="s">
        <v>1582</v>
      </c>
      <c r="G619" s="54"/>
      <c r="H619" s="53" t="s">
        <v>158</v>
      </c>
      <c r="I619" s="53" t="s">
        <v>158</v>
      </c>
      <c r="J619" s="53" t="s">
        <v>176</v>
      </c>
      <c r="K619" s="53" t="s">
        <v>176</v>
      </c>
      <c r="L619" s="53" t="s">
        <v>158</v>
      </c>
      <c r="M619" s="53" t="s">
        <v>176</v>
      </c>
      <c r="N619" s="53" t="s">
        <v>158</v>
      </c>
      <c r="O619" s="53" t="s">
        <v>148</v>
      </c>
      <c r="P619" s="53" t="s">
        <v>148</v>
      </c>
      <c r="Q619" s="53" t="s">
        <v>148</v>
      </c>
      <c r="R619" s="53" t="s">
        <v>148</v>
      </c>
      <c r="S619" s="53" t="s">
        <v>176</v>
      </c>
      <c r="T619" s="53" t="s">
        <v>158</v>
      </c>
      <c r="U619" s="53" t="s">
        <v>158</v>
      </c>
      <c r="V619" s="53" t="s">
        <v>158</v>
      </c>
      <c r="W619" s="53" t="s">
        <v>152</v>
      </c>
      <c r="X619" s="53" t="s">
        <v>148</v>
      </c>
      <c r="Y619" s="53" t="s">
        <v>148</v>
      </c>
    </row>
    <row r="620" spans="1:25">
      <c r="A620" s="53" t="s">
        <v>204</v>
      </c>
      <c r="B620" s="53" t="s">
        <v>155</v>
      </c>
      <c r="C620" s="53" t="s">
        <v>149</v>
      </c>
      <c r="D620" s="53" t="s">
        <v>149</v>
      </c>
      <c r="E620" s="54" t="s">
        <v>1583</v>
      </c>
      <c r="F620" s="55" t="s">
        <v>1584</v>
      </c>
      <c r="G620" s="54"/>
      <c r="H620" s="53" t="s">
        <v>152</v>
      </c>
      <c r="I620" s="53" t="s">
        <v>152</v>
      </c>
      <c r="J620" s="53" t="s">
        <v>152</v>
      </c>
      <c r="K620" s="53" t="s">
        <v>152</v>
      </c>
      <c r="L620" s="53" t="s">
        <v>152</v>
      </c>
      <c r="M620" s="53" t="s">
        <v>152</v>
      </c>
      <c r="N620" s="53" t="s">
        <v>152</v>
      </c>
      <c r="O620" s="53" t="s">
        <v>152</v>
      </c>
      <c r="P620" s="53" t="s">
        <v>148</v>
      </c>
      <c r="Q620" s="53" t="s">
        <v>148</v>
      </c>
      <c r="R620" s="53" t="s">
        <v>148</v>
      </c>
      <c r="S620" s="53" t="s">
        <v>152</v>
      </c>
      <c r="T620" s="53" t="s">
        <v>152</v>
      </c>
      <c r="U620" s="53" t="s">
        <v>152</v>
      </c>
      <c r="V620" s="53" t="s">
        <v>152</v>
      </c>
      <c r="W620" s="53" t="s">
        <v>152</v>
      </c>
      <c r="X620" s="53" t="s">
        <v>152</v>
      </c>
      <c r="Y620" s="53" t="s">
        <v>148</v>
      </c>
    </row>
    <row r="621" spans="1:25">
      <c r="A621" s="53" t="s">
        <v>415</v>
      </c>
      <c r="B621" s="53" t="s">
        <v>374</v>
      </c>
      <c r="C621" s="53" t="s">
        <v>149</v>
      </c>
      <c r="D621" s="53" t="s">
        <v>149</v>
      </c>
      <c r="E621" s="54" t="s">
        <v>1585</v>
      </c>
      <c r="F621" s="55" t="s">
        <v>1586</v>
      </c>
      <c r="G621" s="54"/>
      <c r="H621" s="53" t="s">
        <v>158</v>
      </c>
      <c r="I621" s="53" t="s">
        <v>158</v>
      </c>
      <c r="J621" s="53" t="s">
        <v>158</v>
      </c>
      <c r="K621" s="53" t="s">
        <v>175</v>
      </c>
      <c r="L621" s="53" t="s">
        <v>158</v>
      </c>
      <c r="M621" s="53" t="s">
        <v>158</v>
      </c>
      <c r="N621" s="53" t="s">
        <v>158</v>
      </c>
      <c r="O621" s="53" t="s">
        <v>153</v>
      </c>
      <c r="P621" s="53" t="s">
        <v>148</v>
      </c>
      <c r="Q621" s="53" t="s">
        <v>148</v>
      </c>
      <c r="R621" s="53" t="s">
        <v>148</v>
      </c>
      <c r="S621" s="53" t="s">
        <v>153</v>
      </c>
      <c r="T621" s="53" t="s">
        <v>158</v>
      </c>
      <c r="U621" s="53" t="s">
        <v>158</v>
      </c>
      <c r="V621" s="53" t="s">
        <v>176</v>
      </c>
      <c r="W621" s="53" t="s">
        <v>152</v>
      </c>
      <c r="X621" s="53" t="s">
        <v>152</v>
      </c>
      <c r="Y621" s="53" t="s">
        <v>148</v>
      </c>
    </row>
    <row r="622" spans="1:25">
      <c r="A622" s="53" t="s">
        <v>231</v>
      </c>
      <c r="B622" s="53" t="s">
        <v>155</v>
      </c>
      <c r="C622" s="53" t="s">
        <v>149</v>
      </c>
      <c r="D622" s="53" t="s">
        <v>149</v>
      </c>
      <c r="E622" s="54" t="s">
        <v>1587</v>
      </c>
      <c r="F622" s="55" t="s">
        <v>1588</v>
      </c>
      <c r="G622" s="54"/>
      <c r="H622" s="53" t="s">
        <v>152</v>
      </c>
      <c r="I622" s="53" t="s">
        <v>152</v>
      </c>
      <c r="J622" s="53" t="s">
        <v>152</v>
      </c>
      <c r="K622" s="53" t="s">
        <v>152</v>
      </c>
      <c r="L622" s="53" t="s">
        <v>152</v>
      </c>
      <c r="M622" s="53" t="s">
        <v>152</v>
      </c>
      <c r="N622" s="53" t="s">
        <v>152</v>
      </c>
      <c r="O622" s="53" t="s">
        <v>152</v>
      </c>
      <c r="P622" s="53" t="s">
        <v>148</v>
      </c>
      <c r="Q622" s="53" t="s">
        <v>148</v>
      </c>
      <c r="R622" s="53" t="s">
        <v>148</v>
      </c>
      <c r="S622" s="53" t="s">
        <v>152</v>
      </c>
      <c r="T622" s="53" t="s">
        <v>152</v>
      </c>
      <c r="U622" s="53" t="s">
        <v>152</v>
      </c>
      <c r="V622" s="53" t="s">
        <v>152</v>
      </c>
      <c r="W622" s="53" t="s">
        <v>152</v>
      </c>
      <c r="X622" s="53" t="s">
        <v>152</v>
      </c>
      <c r="Y622" s="53" t="s">
        <v>148</v>
      </c>
    </row>
    <row r="623" spans="1:25">
      <c r="A623" s="53" t="s">
        <v>327</v>
      </c>
      <c r="B623" s="53" t="s">
        <v>374</v>
      </c>
      <c r="C623" s="53" t="s">
        <v>149</v>
      </c>
      <c r="D623" s="53" t="s">
        <v>149</v>
      </c>
      <c r="E623" s="56" t="s">
        <v>1589</v>
      </c>
      <c r="F623" s="55" t="s">
        <v>1590</v>
      </c>
      <c r="G623" s="54"/>
      <c r="H623" s="53" t="s">
        <v>152</v>
      </c>
      <c r="I623" s="53" t="s">
        <v>152</v>
      </c>
      <c r="J623" s="53" t="s">
        <v>152</v>
      </c>
      <c r="K623" s="53" t="s">
        <v>152</v>
      </c>
      <c r="L623" s="53" t="s">
        <v>152</v>
      </c>
      <c r="M623" s="53" t="s">
        <v>152</v>
      </c>
      <c r="N623" s="53" t="s">
        <v>152</v>
      </c>
      <c r="O623" s="53" t="s">
        <v>152</v>
      </c>
      <c r="P623" s="53" t="s">
        <v>148</v>
      </c>
      <c r="Q623" s="53" t="s">
        <v>148</v>
      </c>
      <c r="R623" s="53" t="s">
        <v>148</v>
      </c>
      <c r="S623" s="53" t="s">
        <v>152</v>
      </c>
      <c r="T623" s="53" t="s">
        <v>152</v>
      </c>
      <c r="U623" s="53" t="s">
        <v>152</v>
      </c>
      <c r="V623" s="53" t="s">
        <v>152</v>
      </c>
      <c r="W623" s="53" t="s">
        <v>152</v>
      </c>
      <c r="X623" s="53" t="s">
        <v>152</v>
      </c>
      <c r="Y623" s="53" t="s">
        <v>148</v>
      </c>
    </row>
    <row r="624" spans="1:25">
      <c r="A624" s="53" t="s">
        <v>478</v>
      </c>
      <c r="B624" s="53" t="s">
        <v>155</v>
      </c>
      <c r="C624" s="53" t="s">
        <v>149</v>
      </c>
      <c r="D624" s="53" t="s">
        <v>149</v>
      </c>
      <c r="E624" s="54" t="s">
        <v>1591</v>
      </c>
      <c r="F624" s="55" t="s">
        <v>1592</v>
      </c>
      <c r="G624" s="54"/>
      <c r="H624" s="53" t="s">
        <v>175</v>
      </c>
      <c r="I624" s="53" t="s">
        <v>176</v>
      </c>
      <c r="J624" s="53" t="s">
        <v>153</v>
      </c>
      <c r="K624" s="53" t="s">
        <v>153</v>
      </c>
      <c r="L624" s="53" t="s">
        <v>158</v>
      </c>
      <c r="M624" s="53" t="s">
        <v>152</v>
      </c>
      <c r="N624" s="53" t="s">
        <v>153</v>
      </c>
      <c r="O624" s="53" t="s">
        <v>152</v>
      </c>
      <c r="P624" s="53" t="s">
        <v>148</v>
      </c>
      <c r="Q624" s="53" t="s">
        <v>148</v>
      </c>
      <c r="R624" s="53" t="s">
        <v>148</v>
      </c>
      <c r="S624" s="53" t="s">
        <v>152</v>
      </c>
      <c r="T624" s="53" t="s">
        <v>176</v>
      </c>
      <c r="U624" s="53" t="s">
        <v>176</v>
      </c>
      <c r="V624" s="53" t="s">
        <v>153</v>
      </c>
      <c r="W624" s="53" t="s">
        <v>152</v>
      </c>
      <c r="X624" s="53" t="s">
        <v>148</v>
      </c>
      <c r="Y624" s="53" t="s">
        <v>152</v>
      </c>
    </row>
    <row r="625" spans="1:25">
      <c r="A625" s="53" t="s">
        <v>1526</v>
      </c>
      <c r="B625" s="53" t="s">
        <v>155</v>
      </c>
      <c r="C625" s="53" t="s">
        <v>149</v>
      </c>
      <c r="D625" s="53" t="s">
        <v>149</v>
      </c>
      <c r="E625" s="54" t="s">
        <v>1593</v>
      </c>
      <c r="F625" s="55" t="s">
        <v>1594</v>
      </c>
      <c r="G625" s="54"/>
      <c r="H625" s="53" t="s">
        <v>158</v>
      </c>
      <c r="I625" s="53" t="s">
        <v>158</v>
      </c>
      <c r="J625" s="53" t="s">
        <v>176</v>
      </c>
      <c r="K625" s="53" t="s">
        <v>257</v>
      </c>
      <c r="L625" s="53" t="s">
        <v>158</v>
      </c>
      <c r="M625" s="53" t="s">
        <v>152</v>
      </c>
      <c r="N625" s="53" t="s">
        <v>158</v>
      </c>
      <c r="O625" s="53" t="s">
        <v>152</v>
      </c>
      <c r="P625" s="53" t="s">
        <v>148</v>
      </c>
      <c r="Q625" s="53" t="s">
        <v>148</v>
      </c>
      <c r="R625" s="53" t="s">
        <v>148</v>
      </c>
      <c r="S625" s="53" t="s">
        <v>152</v>
      </c>
      <c r="T625" s="53" t="s">
        <v>176</v>
      </c>
      <c r="U625" s="53" t="s">
        <v>176</v>
      </c>
      <c r="V625" s="53" t="s">
        <v>176</v>
      </c>
      <c r="W625" s="53" t="s">
        <v>152</v>
      </c>
      <c r="X625" s="53" t="s">
        <v>148</v>
      </c>
      <c r="Y625" s="53" t="s">
        <v>152</v>
      </c>
    </row>
    <row r="626" spans="1:25">
      <c r="A626" s="53" t="s">
        <v>1595</v>
      </c>
      <c r="B626" s="53" t="s">
        <v>155</v>
      </c>
      <c r="C626" s="53" t="s">
        <v>149</v>
      </c>
      <c r="D626" s="53" t="s">
        <v>149</v>
      </c>
      <c r="E626" s="54" t="s">
        <v>1596</v>
      </c>
      <c r="F626" s="55" t="s">
        <v>1597</v>
      </c>
      <c r="G626" s="54"/>
      <c r="H626" s="53" t="s">
        <v>152</v>
      </c>
      <c r="I626" s="53" t="s">
        <v>152</v>
      </c>
      <c r="J626" s="53" t="s">
        <v>152</v>
      </c>
      <c r="K626" s="53" t="s">
        <v>152</v>
      </c>
      <c r="L626" s="53" t="s">
        <v>152</v>
      </c>
      <c r="M626" s="53" t="s">
        <v>152</v>
      </c>
      <c r="N626" s="53" t="s">
        <v>152</v>
      </c>
      <c r="O626" s="53" t="s">
        <v>152</v>
      </c>
      <c r="P626" s="53" t="s">
        <v>148</v>
      </c>
      <c r="Q626" s="53" t="s">
        <v>148</v>
      </c>
      <c r="R626" s="53" t="s">
        <v>148</v>
      </c>
      <c r="S626" s="53" t="s">
        <v>152</v>
      </c>
      <c r="T626" s="53" t="s">
        <v>152</v>
      </c>
      <c r="U626" s="53" t="s">
        <v>152</v>
      </c>
      <c r="V626" s="53" t="s">
        <v>152</v>
      </c>
      <c r="W626" s="53" t="s">
        <v>152</v>
      </c>
      <c r="X626" s="53" t="s">
        <v>152</v>
      </c>
      <c r="Y626" s="53" t="s">
        <v>148</v>
      </c>
    </row>
    <row r="627" spans="1:25">
      <c r="A627" s="53" t="s">
        <v>1598</v>
      </c>
      <c r="B627" s="53" t="s">
        <v>155</v>
      </c>
      <c r="C627" s="53" t="s">
        <v>149</v>
      </c>
      <c r="D627" s="53" t="s">
        <v>149</v>
      </c>
      <c r="E627" s="54" t="s">
        <v>1599</v>
      </c>
      <c r="F627" s="55" t="s">
        <v>1600</v>
      </c>
      <c r="G627" s="54"/>
      <c r="H627" s="53" t="s">
        <v>158</v>
      </c>
      <c r="I627" s="53" t="s">
        <v>158</v>
      </c>
      <c r="J627" s="53" t="s">
        <v>158</v>
      </c>
      <c r="K627" s="53" t="s">
        <v>175</v>
      </c>
      <c r="L627" s="53" t="s">
        <v>158</v>
      </c>
      <c r="M627" s="53" t="s">
        <v>176</v>
      </c>
      <c r="N627" s="53" t="s">
        <v>158</v>
      </c>
      <c r="O627" s="53" t="s">
        <v>153</v>
      </c>
      <c r="P627" s="53" t="s">
        <v>148</v>
      </c>
      <c r="Q627" s="53" t="s">
        <v>148</v>
      </c>
      <c r="R627" s="53" t="s">
        <v>148</v>
      </c>
      <c r="S627" s="53" t="s">
        <v>148</v>
      </c>
      <c r="T627" s="53" t="s">
        <v>158</v>
      </c>
      <c r="U627" s="53" t="s">
        <v>158</v>
      </c>
      <c r="V627" s="53" t="s">
        <v>158</v>
      </c>
      <c r="W627" s="53" t="s">
        <v>152</v>
      </c>
      <c r="X627" s="53" t="s">
        <v>152</v>
      </c>
      <c r="Y627" s="53" t="s">
        <v>158</v>
      </c>
    </row>
    <row r="628" spans="1:25">
      <c r="A628" s="53" t="s">
        <v>478</v>
      </c>
      <c r="B628" s="53" t="s">
        <v>155</v>
      </c>
      <c r="C628" s="53" t="s">
        <v>149</v>
      </c>
      <c r="D628" s="53" t="s">
        <v>149</v>
      </c>
      <c r="E628" s="54" t="s">
        <v>1601</v>
      </c>
      <c r="F628" s="55" t="s">
        <v>1602</v>
      </c>
      <c r="G628" s="54"/>
      <c r="H628" s="53" t="s">
        <v>176</v>
      </c>
      <c r="I628" s="53" t="s">
        <v>176</v>
      </c>
      <c r="J628" s="53" t="s">
        <v>153</v>
      </c>
      <c r="K628" s="53" t="s">
        <v>152</v>
      </c>
      <c r="L628" s="53" t="s">
        <v>158</v>
      </c>
      <c r="M628" s="53" t="s">
        <v>152</v>
      </c>
      <c r="N628" s="53" t="s">
        <v>153</v>
      </c>
      <c r="O628" s="53" t="s">
        <v>153</v>
      </c>
      <c r="P628" s="53" t="s">
        <v>148</v>
      </c>
      <c r="Q628" s="53" t="s">
        <v>148</v>
      </c>
      <c r="R628" s="53" t="s">
        <v>148</v>
      </c>
      <c r="S628" s="53" t="s">
        <v>152</v>
      </c>
      <c r="T628" s="53" t="s">
        <v>152</v>
      </c>
      <c r="U628" s="53" t="s">
        <v>153</v>
      </c>
      <c r="V628" s="53" t="s">
        <v>153</v>
      </c>
      <c r="W628" s="53" t="s">
        <v>152</v>
      </c>
      <c r="X628" s="53" t="s">
        <v>148</v>
      </c>
      <c r="Y628" s="53" t="s">
        <v>152</v>
      </c>
    </row>
    <row r="629" spans="1:25">
      <c r="A629" s="53" t="s">
        <v>278</v>
      </c>
      <c r="B629" s="53" t="s">
        <v>149</v>
      </c>
      <c r="C629" s="53" t="s">
        <v>155</v>
      </c>
      <c r="D629" s="53" t="s">
        <v>149</v>
      </c>
      <c r="E629" s="54" t="s">
        <v>1603</v>
      </c>
      <c r="F629" s="55" t="s">
        <v>1604</v>
      </c>
      <c r="G629" s="54"/>
      <c r="H629" s="53" t="s">
        <v>158</v>
      </c>
      <c r="I629" s="53" t="s">
        <v>158</v>
      </c>
      <c r="J629" s="53" t="s">
        <v>176</v>
      </c>
      <c r="K629" s="53" t="s">
        <v>176</v>
      </c>
      <c r="L629" s="53" t="s">
        <v>158</v>
      </c>
      <c r="M629" s="53" t="s">
        <v>152</v>
      </c>
      <c r="N629" s="53" t="s">
        <v>158</v>
      </c>
      <c r="O629" s="53" t="s">
        <v>158</v>
      </c>
      <c r="P629" s="53" t="s">
        <v>148</v>
      </c>
      <c r="Q629" s="53" t="s">
        <v>153</v>
      </c>
      <c r="R629" s="53" t="s">
        <v>148</v>
      </c>
      <c r="S629" s="53" t="s">
        <v>153</v>
      </c>
      <c r="T629" s="53" t="s">
        <v>176</v>
      </c>
      <c r="U629" s="53" t="s">
        <v>158</v>
      </c>
      <c r="V629" s="53" t="s">
        <v>158</v>
      </c>
      <c r="W629" s="53" t="s">
        <v>152</v>
      </c>
      <c r="X629" s="53" t="s">
        <v>152</v>
      </c>
      <c r="Y629" s="53" t="s">
        <v>152</v>
      </c>
    </row>
    <row r="630" spans="1:25">
      <c r="A630" s="53" t="s">
        <v>231</v>
      </c>
      <c r="B630" s="53" t="s">
        <v>155</v>
      </c>
      <c r="C630" s="53" t="s">
        <v>149</v>
      </c>
      <c r="D630" s="53" t="s">
        <v>149</v>
      </c>
      <c r="E630" s="54" t="s">
        <v>1605</v>
      </c>
      <c r="F630" s="55" t="s">
        <v>1606</v>
      </c>
      <c r="G630" s="54"/>
      <c r="H630" s="53" t="s">
        <v>152</v>
      </c>
      <c r="I630" s="53" t="s">
        <v>152</v>
      </c>
      <c r="J630" s="53" t="s">
        <v>152</v>
      </c>
      <c r="K630" s="53" t="s">
        <v>152</v>
      </c>
      <c r="L630" s="53" t="s">
        <v>152</v>
      </c>
      <c r="M630" s="53" t="s">
        <v>152</v>
      </c>
      <c r="N630" s="53" t="s">
        <v>152</v>
      </c>
      <c r="O630" s="53" t="s">
        <v>152</v>
      </c>
      <c r="P630" s="53" t="s">
        <v>148</v>
      </c>
      <c r="Q630" s="53" t="s">
        <v>148</v>
      </c>
      <c r="R630" s="53" t="s">
        <v>148</v>
      </c>
      <c r="S630" s="53" t="s">
        <v>152</v>
      </c>
      <c r="T630" s="53" t="s">
        <v>152</v>
      </c>
      <c r="U630" s="53" t="s">
        <v>152</v>
      </c>
      <c r="V630" s="53" t="s">
        <v>152</v>
      </c>
      <c r="W630" s="53" t="s">
        <v>152</v>
      </c>
      <c r="X630" s="53" t="s">
        <v>152</v>
      </c>
      <c r="Y630" s="53" t="s">
        <v>148</v>
      </c>
    </row>
    <row r="631" spans="1:25">
      <c r="A631" s="53" t="s">
        <v>231</v>
      </c>
      <c r="B631" s="53" t="s">
        <v>155</v>
      </c>
      <c r="C631" s="53" t="s">
        <v>149</v>
      </c>
      <c r="D631" s="53" t="s">
        <v>149</v>
      </c>
      <c r="E631" s="54" t="s">
        <v>1607</v>
      </c>
      <c r="F631" s="55" t="s">
        <v>1608</v>
      </c>
      <c r="G631" s="54"/>
      <c r="H631" s="53" t="s">
        <v>152</v>
      </c>
      <c r="I631" s="53" t="s">
        <v>152</v>
      </c>
      <c r="J631" s="53" t="s">
        <v>152</v>
      </c>
      <c r="K631" s="53" t="s">
        <v>152</v>
      </c>
      <c r="L631" s="53" t="s">
        <v>152</v>
      </c>
      <c r="M631" s="53" t="s">
        <v>152</v>
      </c>
      <c r="N631" s="53" t="s">
        <v>152</v>
      </c>
      <c r="O631" s="53" t="s">
        <v>152</v>
      </c>
      <c r="P631" s="53" t="s">
        <v>148</v>
      </c>
      <c r="Q631" s="53" t="s">
        <v>148</v>
      </c>
      <c r="R631" s="53" t="s">
        <v>148</v>
      </c>
      <c r="S631" s="53" t="s">
        <v>152</v>
      </c>
      <c r="T631" s="53" t="s">
        <v>152</v>
      </c>
      <c r="U631" s="53" t="s">
        <v>152</v>
      </c>
      <c r="V631" s="53" t="s">
        <v>152</v>
      </c>
      <c r="W631" s="53" t="s">
        <v>152</v>
      </c>
      <c r="X631" s="53" t="s">
        <v>152</v>
      </c>
      <c r="Y631" s="53" t="s">
        <v>148</v>
      </c>
    </row>
    <row r="632" spans="1:25">
      <c r="A632" s="53" t="s">
        <v>204</v>
      </c>
      <c r="B632" s="53" t="s">
        <v>155</v>
      </c>
      <c r="C632" s="53" t="s">
        <v>149</v>
      </c>
      <c r="D632" s="53" t="s">
        <v>149</v>
      </c>
      <c r="E632" s="54" t="s">
        <v>1609</v>
      </c>
      <c r="F632" s="55" t="s">
        <v>1610</v>
      </c>
      <c r="G632" s="54"/>
      <c r="H632" s="53" t="s">
        <v>152</v>
      </c>
      <c r="I632" s="53" t="s">
        <v>152</v>
      </c>
      <c r="J632" s="53" t="s">
        <v>152</v>
      </c>
      <c r="K632" s="53" t="s">
        <v>152</v>
      </c>
      <c r="L632" s="53" t="s">
        <v>158</v>
      </c>
      <c r="M632" s="53" t="s">
        <v>152</v>
      </c>
      <c r="N632" s="53" t="s">
        <v>153</v>
      </c>
      <c r="O632" s="53" t="s">
        <v>158</v>
      </c>
      <c r="P632" s="53" t="s">
        <v>148</v>
      </c>
      <c r="Q632" s="53" t="s">
        <v>148</v>
      </c>
      <c r="R632" s="53" t="s">
        <v>148</v>
      </c>
      <c r="S632" s="53" t="s">
        <v>152</v>
      </c>
      <c r="T632" s="53" t="s">
        <v>153</v>
      </c>
      <c r="U632" s="53" t="s">
        <v>152</v>
      </c>
      <c r="V632" s="53" t="s">
        <v>153</v>
      </c>
      <c r="W632" s="53" t="s">
        <v>152</v>
      </c>
      <c r="X632" s="53" t="s">
        <v>148</v>
      </c>
      <c r="Y632" s="53" t="s">
        <v>148</v>
      </c>
    </row>
    <row r="633" spans="1:25">
      <c r="A633" s="53" t="s">
        <v>701</v>
      </c>
      <c r="B633" s="53" t="s">
        <v>155</v>
      </c>
      <c r="C633" s="53" t="s">
        <v>149</v>
      </c>
      <c r="D633" s="53" t="s">
        <v>149</v>
      </c>
      <c r="E633" s="54" t="s">
        <v>1611</v>
      </c>
      <c r="F633" s="55" t="s">
        <v>1612</v>
      </c>
      <c r="G633" s="54"/>
      <c r="H633" s="53" t="s">
        <v>153</v>
      </c>
      <c r="I633" s="53" t="s">
        <v>153</v>
      </c>
      <c r="J633" s="53" t="s">
        <v>152</v>
      </c>
      <c r="K633" s="53" t="s">
        <v>152</v>
      </c>
      <c r="L633" s="53" t="s">
        <v>158</v>
      </c>
      <c r="M633" s="53" t="s">
        <v>152</v>
      </c>
      <c r="N633" s="53" t="s">
        <v>153</v>
      </c>
      <c r="O633" s="53" t="s">
        <v>153</v>
      </c>
      <c r="P633" s="53" t="s">
        <v>148</v>
      </c>
      <c r="Q633" s="53" t="s">
        <v>148</v>
      </c>
      <c r="R633" s="53" t="s">
        <v>148</v>
      </c>
      <c r="S633" s="53" t="s">
        <v>152</v>
      </c>
      <c r="T633" s="53" t="s">
        <v>152</v>
      </c>
      <c r="U633" s="53" t="s">
        <v>153</v>
      </c>
      <c r="V633" s="53" t="s">
        <v>153</v>
      </c>
      <c r="W633" s="53" t="s">
        <v>152</v>
      </c>
      <c r="X633" s="53" t="s">
        <v>148</v>
      </c>
      <c r="Y633" s="53" t="s">
        <v>148</v>
      </c>
    </row>
    <row r="634" spans="1:25">
      <c r="A634" s="53" t="s">
        <v>196</v>
      </c>
      <c r="B634" s="53" t="s">
        <v>149</v>
      </c>
      <c r="C634" s="53" t="s">
        <v>155</v>
      </c>
      <c r="D634" s="53" t="s">
        <v>149</v>
      </c>
      <c r="E634" s="54" t="s">
        <v>1613</v>
      </c>
      <c r="F634" s="55" t="s">
        <v>1614</v>
      </c>
      <c r="G634" s="54"/>
      <c r="H634" s="53" t="s">
        <v>158</v>
      </c>
      <c r="I634" s="53" t="s">
        <v>158</v>
      </c>
      <c r="J634" s="53" t="s">
        <v>158</v>
      </c>
      <c r="K634" s="53" t="s">
        <v>176</v>
      </c>
      <c r="L634" s="53" t="s">
        <v>158</v>
      </c>
      <c r="M634" s="53" t="s">
        <v>176</v>
      </c>
      <c r="N634" s="53" t="s">
        <v>158</v>
      </c>
      <c r="O634" s="53" t="s">
        <v>176</v>
      </c>
      <c r="P634" s="53" t="s">
        <v>148</v>
      </c>
      <c r="Q634" s="53" t="s">
        <v>148</v>
      </c>
      <c r="R634" s="53" t="s">
        <v>148</v>
      </c>
      <c r="S634" s="53" t="s">
        <v>176</v>
      </c>
      <c r="T634" s="53" t="s">
        <v>158</v>
      </c>
      <c r="U634" s="53" t="s">
        <v>158</v>
      </c>
      <c r="V634" s="53" t="s">
        <v>158</v>
      </c>
      <c r="W634" s="53" t="s">
        <v>152</v>
      </c>
      <c r="X634" s="53" t="s">
        <v>148</v>
      </c>
      <c r="Y634" s="53" t="s">
        <v>148</v>
      </c>
    </row>
    <row r="635" spans="1:25">
      <c r="A635" s="53" t="s">
        <v>1531</v>
      </c>
      <c r="B635" s="53" t="s">
        <v>155</v>
      </c>
      <c r="C635" s="53" t="s">
        <v>155</v>
      </c>
      <c r="D635" s="53" t="s">
        <v>149</v>
      </c>
      <c r="E635" s="54" t="s">
        <v>1615</v>
      </c>
      <c r="F635" s="55" t="s">
        <v>1616</v>
      </c>
      <c r="G635" s="54"/>
      <c r="H635" s="53" t="s">
        <v>158</v>
      </c>
      <c r="I635" s="53" t="s">
        <v>158</v>
      </c>
      <c r="J635" s="53" t="s">
        <v>176</v>
      </c>
      <c r="K635" s="53" t="s">
        <v>257</v>
      </c>
      <c r="L635" s="53" t="s">
        <v>158</v>
      </c>
      <c r="M635" s="53" t="s">
        <v>152</v>
      </c>
      <c r="N635" s="53" t="s">
        <v>153</v>
      </c>
      <c r="O635" s="53" t="s">
        <v>152</v>
      </c>
      <c r="P635" s="53" t="s">
        <v>148</v>
      </c>
      <c r="Q635" s="53" t="s">
        <v>148</v>
      </c>
      <c r="R635" s="53" t="s">
        <v>148</v>
      </c>
      <c r="S635" s="53" t="s">
        <v>152</v>
      </c>
      <c r="T635" s="53" t="s">
        <v>176</v>
      </c>
      <c r="U635" s="53" t="s">
        <v>176</v>
      </c>
      <c r="V635" s="53" t="s">
        <v>153</v>
      </c>
      <c r="W635" s="53" t="s">
        <v>152</v>
      </c>
      <c r="X635" s="53" t="s">
        <v>148</v>
      </c>
      <c r="Y635" s="53" t="s">
        <v>148</v>
      </c>
    </row>
    <row r="636" spans="1:25">
      <c r="A636" s="53" t="s">
        <v>1617</v>
      </c>
      <c r="B636" s="53" t="s">
        <v>155</v>
      </c>
      <c r="C636" s="53" t="s">
        <v>149</v>
      </c>
      <c r="D636" s="53" t="s">
        <v>149</v>
      </c>
      <c r="E636" s="54" t="s">
        <v>1618</v>
      </c>
      <c r="F636" s="55" t="s">
        <v>1619</v>
      </c>
      <c r="G636" s="54"/>
      <c r="H636" s="53" t="s">
        <v>153</v>
      </c>
      <c r="I636" s="53" t="s">
        <v>153</v>
      </c>
      <c r="J636" s="53" t="s">
        <v>152</v>
      </c>
      <c r="K636" s="53" t="s">
        <v>152</v>
      </c>
      <c r="L636" s="53" t="s">
        <v>158</v>
      </c>
      <c r="M636" s="53" t="s">
        <v>152</v>
      </c>
      <c r="N636" s="53" t="s">
        <v>176</v>
      </c>
      <c r="O636" s="53" t="s">
        <v>152</v>
      </c>
      <c r="P636" s="53" t="s">
        <v>148</v>
      </c>
      <c r="Q636" s="53" t="s">
        <v>148</v>
      </c>
      <c r="R636" s="53" t="s">
        <v>148</v>
      </c>
      <c r="S636" s="53" t="s">
        <v>152</v>
      </c>
      <c r="T636" s="53" t="s">
        <v>176</v>
      </c>
      <c r="U636" s="53" t="s">
        <v>152</v>
      </c>
      <c r="V636" s="53" t="s">
        <v>153</v>
      </c>
      <c r="W636" s="53" t="s">
        <v>152</v>
      </c>
      <c r="X636" s="53" t="s">
        <v>148</v>
      </c>
      <c r="Y636" s="53" t="s">
        <v>148</v>
      </c>
    </row>
    <row r="637" spans="1:25" ht="43.2">
      <c r="A637" s="53" t="s">
        <v>225</v>
      </c>
      <c r="B637" s="53" t="s">
        <v>149</v>
      </c>
      <c r="C637" s="53" t="s">
        <v>155</v>
      </c>
      <c r="D637" s="53" t="s">
        <v>149</v>
      </c>
      <c r="E637" s="54" t="s">
        <v>1620</v>
      </c>
      <c r="F637" s="55" t="s">
        <v>1621</v>
      </c>
      <c r="G637" s="54"/>
      <c r="H637" s="53" t="s">
        <v>152</v>
      </c>
      <c r="I637" s="53" t="s">
        <v>152</v>
      </c>
      <c r="J637" s="53" t="s">
        <v>152</v>
      </c>
      <c r="K637" s="53" t="s">
        <v>152</v>
      </c>
      <c r="L637" s="53" t="s">
        <v>152</v>
      </c>
      <c r="M637" s="53" t="s">
        <v>152</v>
      </c>
      <c r="N637" s="53" t="s">
        <v>152</v>
      </c>
      <c r="O637" s="53" t="s">
        <v>152</v>
      </c>
      <c r="P637" s="53" t="s">
        <v>148</v>
      </c>
      <c r="Q637" s="53" t="s">
        <v>148</v>
      </c>
      <c r="R637" s="53" t="s">
        <v>148</v>
      </c>
      <c r="S637" s="53" t="s">
        <v>152</v>
      </c>
      <c r="T637" s="53" t="s">
        <v>152</v>
      </c>
      <c r="U637" s="53" t="s">
        <v>152</v>
      </c>
      <c r="V637" s="53" t="s">
        <v>152</v>
      </c>
      <c r="W637" s="53" t="s">
        <v>152</v>
      </c>
      <c r="X637" s="53" t="s">
        <v>152</v>
      </c>
      <c r="Y637" s="53" t="s">
        <v>148</v>
      </c>
    </row>
    <row r="638" spans="1:25">
      <c r="A638" s="53" t="s">
        <v>1166</v>
      </c>
      <c r="B638" s="53" t="s">
        <v>374</v>
      </c>
      <c r="C638" s="53" t="s">
        <v>149</v>
      </c>
      <c r="D638" s="53" t="s">
        <v>149</v>
      </c>
      <c r="E638" s="54" t="s">
        <v>1622</v>
      </c>
      <c r="F638" s="55" t="s">
        <v>1623</v>
      </c>
      <c r="G638" s="54"/>
      <c r="H638" s="53" t="s">
        <v>152</v>
      </c>
      <c r="I638" s="53" t="s">
        <v>152</v>
      </c>
      <c r="J638" s="53" t="s">
        <v>152</v>
      </c>
      <c r="K638" s="53" t="s">
        <v>152</v>
      </c>
      <c r="L638" s="53" t="s">
        <v>152</v>
      </c>
      <c r="M638" s="53" t="s">
        <v>152</v>
      </c>
      <c r="N638" s="53" t="s">
        <v>152</v>
      </c>
      <c r="O638" s="53" t="s">
        <v>152</v>
      </c>
      <c r="P638" s="53" t="s">
        <v>148</v>
      </c>
      <c r="Q638" s="53" t="s">
        <v>148</v>
      </c>
      <c r="R638" s="53" t="s">
        <v>148</v>
      </c>
      <c r="S638" s="53" t="s">
        <v>152</v>
      </c>
      <c r="T638" s="53" t="s">
        <v>152</v>
      </c>
      <c r="U638" s="53" t="s">
        <v>152</v>
      </c>
      <c r="V638" s="53" t="s">
        <v>152</v>
      </c>
      <c r="W638" s="53" t="s">
        <v>152</v>
      </c>
      <c r="X638" s="53" t="s">
        <v>152</v>
      </c>
      <c r="Y638" s="53" t="s">
        <v>152</v>
      </c>
    </row>
    <row r="639" spans="1:25">
      <c r="A639" s="53" t="s">
        <v>222</v>
      </c>
      <c r="B639" s="53" t="s">
        <v>155</v>
      </c>
      <c r="C639" s="53" t="s">
        <v>149</v>
      </c>
      <c r="D639" s="53" t="s">
        <v>149</v>
      </c>
      <c r="E639" s="54" t="s">
        <v>1624</v>
      </c>
      <c r="F639" s="55" t="s">
        <v>1625</v>
      </c>
      <c r="G639" s="54"/>
      <c r="H639" s="53" t="s">
        <v>152</v>
      </c>
      <c r="I639" s="53" t="s">
        <v>152</v>
      </c>
      <c r="J639" s="53" t="s">
        <v>152</v>
      </c>
      <c r="K639" s="53" t="s">
        <v>152</v>
      </c>
      <c r="L639" s="53" t="s">
        <v>152</v>
      </c>
      <c r="M639" s="53" t="s">
        <v>152</v>
      </c>
      <c r="N639" s="53" t="s">
        <v>152</v>
      </c>
      <c r="O639" s="53" t="s">
        <v>152</v>
      </c>
      <c r="P639" s="53" t="s">
        <v>148</v>
      </c>
      <c r="Q639" s="53" t="s">
        <v>148</v>
      </c>
      <c r="R639" s="53" t="s">
        <v>148</v>
      </c>
      <c r="S639" s="53" t="s">
        <v>152</v>
      </c>
      <c r="T639" s="53" t="s">
        <v>152</v>
      </c>
      <c r="U639" s="53" t="s">
        <v>152</v>
      </c>
      <c r="V639" s="53" t="s">
        <v>152</v>
      </c>
      <c r="W639" s="53" t="s">
        <v>152</v>
      </c>
      <c r="X639" s="53" t="s">
        <v>152</v>
      </c>
      <c r="Y639" s="53" t="s">
        <v>148</v>
      </c>
    </row>
    <row r="640" spans="1:25">
      <c r="A640" s="53" t="s">
        <v>204</v>
      </c>
      <c r="B640" s="53" t="s">
        <v>374</v>
      </c>
      <c r="C640" s="53" t="s">
        <v>149</v>
      </c>
      <c r="D640" s="53" t="s">
        <v>149</v>
      </c>
      <c r="E640" s="54" t="s">
        <v>1626</v>
      </c>
      <c r="F640" s="55" t="s">
        <v>1627</v>
      </c>
      <c r="G640" s="54"/>
      <c r="H640" s="53" t="s">
        <v>158</v>
      </c>
      <c r="I640" s="53" t="s">
        <v>176</v>
      </c>
      <c r="J640" s="53" t="s">
        <v>153</v>
      </c>
      <c r="K640" s="53" t="s">
        <v>153</v>
      </c>
      <c r="L640" s="53" t="s">
        <v>158</v>
      </c>
      <c r="M640" s="53" t="s">
        <v>152</v>
      </c>
      <c r="N640" s="53" t="s">
        <v>176</v>
      </c>
      <c r="O640" s="53" t="s">
        <v>176</v>
      </c>
      <c r="P640" s="53" t="s">
        <v>148</v>
      </c>
      <c r="Q640" s="53" t="s">
        <v>148</v>
      </c>
      <c r="R640" s="53" t="s">
        <v>148</v>
      </c>
      <c r="S640" s="53" t="s">
        <v>152</v>
      </c>
      <c r="T640" s="53" t="s">
        <v>176</v>
      </c>
      <c r="U640" s="53" t="s">
        <v>176</v>
      </c>
      <c r="V640" s="53" t="s">
        <v>176</v>
      </c>
      <c r="W640" s="53" t="s">
        <v>152</v>
      </c>
      <c r="X640" s="53" t="s">
        <v>148</v>
      </c>
      <c r="Y640" s="53" t="s">
        <v>148</v>
      </c>
    </row>
    <row r="641" spans="1:25" ht="28.8">
      <c r="A641" s="53" t="s">
        <v>162</v>
      </c>
      <c r="B641" s="53" t="s">
        <v>155</v>
      </c>
      <c r="C641" s="53" t="s">
        <v>149</v>
      </c>
      <c r="D641" s="53" t="s">
        <v>149</v>
      </c>
      <c r="E641" s="54" t="s">
        <v>1628</v>
      </c>
      <c r="F641" s="55" t="s">
        <v>1629</v>
      </c>
      <c r="G641" s="54"/>
      <c r="H641" s="53" t="s">
        <v>152</v>
      </c>
      <c r="I641" s="53" t="s">
        <v>152</v>
      </c>
      <c r="J641" s="53" t="s">
        <v>152</v>
      </c>
      <c r="K641" s="53" t="s">
        <v>152</v>
      </c>
      <c r="L641" s="53" t="s">
        <v>152</v>
      </c>
      <c r="M641" s="53" t="s">
        <v>152</v>
      </c>
      <c r="N641" s="53" t="s">
        <v>152</v>
      </c>
      <c r="O641" s="53" t="s">
        <v>152</v>
      </c>
      <c r="P641" s="53" t="s">
        <v>148</v>
      </c>
      <c r="Q641" s="53" t="s">
        <v>148</v>
      </c>
      <c r="R641" s="53" t="s">
        <v>148</v>
      </c>
      <c r="S641" s="53" t="s">
        <v>152</v>
      </c>
      <c r="T641" s="53" t="s">
        <v>152</v>
      </c>
      <c r="U641" s="53" t="s">
        <v>152</v>
      </c>
      <c r="V641" s="53" t="s">
        <v>152</v>
      </c>
      <c r="W641" s="53" t="s">
        <v>152</v>
      </c>
      <c r="X641" s="53" t="s">
        <v>152</v>
      </c>
      <c r="Y641" s="53" t="s">
        <v>148</v>
      </c>
    </row>
    <row r="642" spans="1:25">
      <c r="A642" s="53" t="s">
        <v>1630</v>
      </c>
      <c r="B642" s="53" t="s">
        <v>149</v>
      </c>
      <c r="C642" s="53" t="s">
        <v>155</v>
      </c>
      <c r="D642" s="53" t="s">
        <v>149</v>
      </c>
      <c r="E642" s="54" t="s">
        <v>1631</v>
      </c>
      <c r="F642" s="55" t="s">
        <v>1632</v>
      </c>
      <c r="G642" s="54"/>
      <c r="H642" s="53" t="s">
        <v>176</v>
      </c>
      <c r="I642" s="53" t="s">
        <v>176</v>
      </c>
      <c r="J642" s="53" t="s">
        <v>153</v>
      </c>
      <c r="K642" s="53" t="s">
        <v>153</v>
      </c>
      <c r="L642" s="53" t="s">
        <v>158</v>
      </c>
      <c r="M642" s="53" t="s">
        <v>152</v>
      </c>
      <c r="N642" s="53" t="s">
        <v>158</v>
      </c>
      <c r="O642" s="53" t="s">
        <v>153</v>
      </c>
      <c r="P642" s="53" t="s">
        <v>148</v>
      </c>
      <c r="Q642" s="53" t="s">
        <v>148</v>
      </c>
      <c r="R642" s="53" t="s">
        <v>148</v>
      </c>
      <c r="S642" s="53" t="s">
        <v>152</v>
      </c>
      <c r="T642" s="53" t="s">
        <v>176</v>
      </c>
      <c r="U642" s="53" t="s">
        <v>176</v>
      </c>
      <c r="V642" s="53" t="s">
        <v>176</v>
      </c>
      <c r="W642" s="53" t="s">
        <v>152</v>
      </c>
      <c r="X642" s="53" t="s">
        <v>148</v>
      </c>
      <c r="Y642" s="53" t="s">
        <v>148</v>
      </c>
    </row>
    <row r="643" spans="1:25">
      <c r="A643" s="53" t="s">
        <v>327</v>
      </c>
      <c r="B643" s="53" t="s">
        <v>155</v>
      </c>
      <c r="C643" s="53" t="s">
        <v>149</v>
      </c>
      <c r="D643" s="53" t="s">
        <v>149</v>
      </c>
      <c r="E643" s="54" t="s">
        <v>1633</v>
      </c>
      <c r="F643" s="55" t="s">
        <v>1634</v>
      </c>
      <c r="G643" s="54"/>
      <c r="H643" s="53" t="s">
        <v>158</v>
      </c>
      <c r="I643" s="53" t="s">
        <v>176</v>
      </c>
      <c r="J643" s="53" t="s">
        <v>176</v>
      </c>
      <c r="K643" s="53" t="s">
        <v>153</v>
      </c>
      <c r="L643" s="53" t="s">
        <v>158</v>
      </c>
      <c r="M643" s="53" t="s">
        <v>152</v>
      </c>
      <c r="N643" s="53" t="s">
        <v>158</v>
      </c>
      <c r="O643" s="53" t="s">
        <v>152</v>
      </c>
      <c r="P643" s="53" t="s">
        <v>148</v>
      </c>
      <c r="Q643" s="53" t="s">
        <v>148</v>
      </c>
      <c r="R643" s="53" t="s">
        <v>148</v>
      </c>
      <c r="S643" s="53" t="s">
        <v>152</v>
      </c>
      <c r="T643" s="53" t="s">
        <v>158</v>
      </c>
      <c r="U643" s="53" t="s">
        <v>176</v>
      </c>
      <c r="V643" s="53" t="s">
        <v>176</v>
      </c>
      <c r="W643" s="53" t="s">
        <v>148</v>
      </c>
      <c r="X643" s="53" t="s">
        <v>148</v>
      </c>
      <c r="Y643" s="53" t="s">
        <v>148</v>
      </c>
    </row>
    <row r="644" spans="1:25">
      <c r="A644" s="53" t="s">
        <v>148</v>
      </c>
      <c r="B644" s="53" t="s">
        <v>155</v>
      </c>
      <c r="C644" s="53" t="s">
        <v>149</v>
      </c>
      <c r="D644" s="53" t="s">
        <v>149</v>
      </c>
      <c r="E644" s="54" t="s">
        <v>1635</v>
      </c>
      <c r="F644" s="55" t="s">
        <v>1636</v>
      </c>
      <c r="G644" s="54"/>
      <c r="H644" s="53" t="s">
        <v>148</v>
      </c>
      <c r="I644" s="53" t="s">
        <v>148</v>
      </c>
      <c r="J644" s="53" t="s">
        <v>148</v>
      </c>
      <c r="K644" s="53" t="s">
        <v>148</v>
      </c>
      <c r="L644" s="53" t="s">
        <v>148</v>
      </c>
      <c r="M644" s="53" t="s">
        <v>148</v>
      </c>
      <c r="N644" s="53" t="s">
        <v>148</v>
      </c>
      <c r="O644" s="53" t="s">
        <v>148</v>
      </c>
      <c r="P644" s="53" t="s">
        <v>148</v>
      </c>
      <c r="Q644" s="53" t="s">
        <v>148</v>
      </c>
      <c r="R644" s="53" t="s">
        <v>148</v>
      </c>
      <c r="S644" s="53" t="s">
        <v>148</v>
      </c>
      <c r="T644" s="53" t="s">
        <v>148</v>
      </c>
      <c r="U644" s="53" t="s">
        <v>148</v>
      </c>
      <c r="V644" s="53" t="s">
        <v>148</v>
      </c>
      <c r="W644" s="53" t="s">
        <v>148</v>
      </c>
      <c r="X644" s="53" t="s">
        <v>152</v>
      </c>
      <c r="Y644" s="53" t="s">
        <v>148</v>
      </c>
    </row>
    <row r="645" spans="1:25">
      <c r="A645" s="53" t="s">
        <v>148</v>
      </c>
      <c r="B645" s="53" t="s">
        <v>149</v>
      </c>
      <c r="C645" s="53" t="s">
        <v>155</v>
      </c>
      <c r="D645" s="53" t="s">
        <v>149</v>
      </c>
      <c r="E645" s="54" t="s">
        <v>1637</v>
      </c>
      <c r="F645" s="55" t="s">
        <v>1638</v>
      </c>
      <c r="G645" s="54"/>
      <c r="H645" s="53" t="s">
        <v>158</v>
      </c>
      <c r="I645" s="53" t="s">
        <v>158</v>
      </c>
      <c r="J645" s="53" t="s">
        <v>176</v>
      </c>
      <c r="K645" s="53" t="s">
        <v>176</v>
      </c>
      <c r="L645" s="53" t="s">
        <v>158</v>
      </c>
      <c r="M645" s="53" t="s">
        <v>152</v>
      </c>
      <c r="N645" s="53" t="s">
        <v>158</v>
      </c>
      <c r="O645" s="53" t="s">
        <v>152</v>
      </c>
      <c r="P645" s="53" t="s">
        <v>148</v>
      </c>
      <c r="Q645" s="53" t="s">
        <v>148</v>
      </c>
      <c r="R645" s="53" t="s">
        <v>148</v>
      </c>
      <c r="S645" s="53" t="s">
        <v>152</v>
      </c>
      <c r="T645" s="53" t="s">
        <v>176</v>
      </c>
      <c r="U645" s="53" t="s">
        <v>176</v>
      </c>
      <c r="V645" s="53" t="s">
        <v>176</v>
      </c>
      <c r="W645" s="53" t="s">
        <v>152</v>
      </c>
      <c r="X645" s="53" t="s">
        <v>152</v>
      </c>
      <c r="Y645" s="53" t="s">
        <v>148</v>
      </c>
    </row>
    <row r="646" spans="1:25">
      <c r="A646" s="53" t="s">
        <v>327</v>
      </c>
      <c r="B646" s="53" t="s">
        <v>155</v>
      </c>
      <c r="C646" s="53" t="s">
        <v>149</v>
      </c>
      <c r="D646" s="53" t="s">
        <v>149</v>
      </c>
      <c r="E646" s="54" t="s">
        <v>1639</v>
      </c>
      <c r="F646" s="55" t="s">
        <v>1640</v>
      </c>
      <c r="G646" s="54"/>
      <c r="H646" s="53" t="s">
        <v>152</v>
      </c>
      <c r="I646" s="53" t="s">
        <v>152</v>
      </c>
      <c r="J646" s="53" t="s">
        <v>152</v>
      </c>
      <c r="K646" s="53" t="s">
        <v>152</v>
      </c>
      <c r="L646" s="53" t="s">
        <v>152</v>
      </c>
      <c r="M646" s="53" t="s">
        <v>152</v>
      </c>
      <c r="N646" s="53" t="s">
        <v>152</v>
      </c>
      <c r="O646" s="53" t="s">
        <v>152</v>
      </c>
      <c r="P646" s="53" t="s">
        <v>148</v>
      </c>
      <c r="Q646" s="53" t="s">
        <v>148</v>
      </c>
      <c r="R646" s="53" t="s">
        <v>148</v>
      </c>
      <c r="S646" s="53" t="s">
        <v>152</v>
      </c>
      <c r="T646" s="53" t="s">
        <v>152</v>
      </c>
      <c r="U646" s="53" t="s">
        <v>152</v>
      </c>
      <c r="V646" s="53" t="s">
        <v>152</v>
      </c>
      <c r="W646" s="53" t="s">
        <v>152</v>
      </c>
      <c r="X646" s="53" t="s">
        <v>152</v>
      </c>
      <c r="Y646" s="53" t="s">
        <v>148</v>
      </c>
    </row>
    <row r="647" spans="1:25">
      <c r="A647" s="53" t="s">
        <v>1641</v>
      </c>
      <c r="B647" s="53" t="s">
        <v>374</v>
      </c>
      <c r="C647" s="53" t="s">
        <v>149</v>
      </c>
      <c r="D647" s="53" t="s">
        <v>149</v>
      </c>
      <c r="E647" s="54" t="s">
        <v>1642</v>
      </c>
      <c r="F647" s="55" t="s">
        <v>1643</v>
      </c>
      <c r="G647" s="54"/>
      <c r="H647" s="53" t="s">
        <v>152</v>
      </c>
      <c r="I647" s="53" t="s">
        <v>152</v>
      </c>
      <c r="J647" s="53" t="s">
        <v>152</v>
      </c>
      <c r="K647" s="53" t="s">
        <v>152</v>
      </c>
      <c r="L647" s="53" t="s">
        <v>152</v>
      </c>
      <c r="M647" s="53" t="s">
        <v>152</v>
      </c>
      <c r="N647" s="53" t="s">
        <v>152</v>
      </c>
      <c r="O647" s="53" t="s">
        <v>152</v>
      </c>
      <c r="P647" s="53" t="s">
        <v>148</v>
      </c>
      <c r="Q647" s="53" t="s">
        <v>152</v>
      </c>
      <c r="R647" s="53" t="s">
        <v>148</v>
      </c>
      <c r="S647" s="53" t="s">
        <v>152</v>
      </c>
      <c r="T647" s="53" t="s">
        <v>152</v>
      </c>
      <c r="U647" s="53" t="s">
        <v>152</v>
      </c>
      <c r="V647" s="53" t="s">
        <v>152</v>
      </c>
      <c r="W647" s="53" t="s">
        <v>152</v>
      </c>
      <c r="X647" s="53" t="s">
        <v>152</v>
      </c>
      <c r="Y647" s="53" t="s">
        <v>152</v>
      </c>
    </row>
    <row r="648" spans="1:25">
      <c r="A648" s="53" t="s">
        <v>327</v>
      </c>
      <c r="B648" s="53" t="s">
        <v>374</v>
      </c>
      <c r="C648" s="53" t="s">
        <v>149</v>
      </c>
      <c r="D648" s="53" t="s">
        <v>149</v>
      </c>
      <c r="E648" s="54" t="s">
        <v>1644</v>
      </c>
      <c r="F648" s="55" t="s">
        <v>1645</v>
      </c>
      <c r="G648" s="54"/>
      <c r="H648" s="53" t="s">
        <v>152</v>
      </c>
      <c r="I648" s="53" t="s">
        <v>152</v>
      </c>
      <c r="J648" s="53" t="s">
        <v>152</v>
      </c>
      <c r="K648" s="53" t="s">
        <v>152</v>
      </c>
      <c r="L648" s="53" t="s">
        <v>152</v>
      </c>
      <c r="M648" s="53" t="s">
        <v>152</v>
      </c>
      <c r="N648" s="53" t="s">
        <v>152</v>
      </c>
      <c r="O648" s="53" t="s">
        <v>152</v>
      </c>
      <c r="P648" s="53" t="s">
        <v>148</v>
      </c>
      <c r="Q648" s="53" t="s">
        <v>148</v>
      </c>
      <c r="R648" s="53" t="s">
        <v>148</v>
      </c>
      <c r="S648" s="53" t="s">
        <v>152</v>
      </c>
      <c r="T648" s="53" t="s">
        <v>152</v>
      </c>
      <c r="U648" s="53" t="s">
        <v>152</v>
      </c>
      <c r="V648" s="53" t="s">
        <v>152</v>
      </c>
      <c r="W648" s="53" t="s">
        <v>152</v>
      </c>
      <c r="X648" s="53" t="s">
        <v>152</v>
      </c>
      <c r="Y648" s="53" t="s">
        <v>148</v>
      </c>
    </row>
    <row r="649" spans="1:25">
      <c r="A649" s="53" t="s">
        <v>1646</v>
      </c>
      <c r="B649" s="53" t="s">
        <v>374</v>
      </c>
      <c r="C649" s="53" t="s">
        <v>149</v>
      </c>
      <c r="D649" s="53" t="s">
        <v>149</v>
      </c>
      <c r="E649" s="54" t="s">
        <v>1647</v>
      </c>
      <c r="F649" s="55" t="s">
        <v>1648</v>
      </c>
      <c r="G649" s="54"/>
      <c r="H649" s="53" t="s">
        <v>152</v>
      </c>
      <c r="I649" s="53" t="s">
        <v>152</v>
      </c>
      <c r="J649" s="53" t="s">
        <v>152</v>
      </c>
      <c r="K649" s="53" t="s">
        <v>152</v>
      </c>
      <c r="L649" s="53" t="s">
        <v>152</v>
      </c>
      <c r="M649" s="53" t="s">
        <v>152</v>
      </c>
      <c r="N649" s="53" t="s">
        <v>152</v>
      </c>
      <c r="O649" s="53" t="s">
        <v>152</v>
      </c>
      <c r="P649" s="53" t="s">
        <v>148</v>
      </c>
      <c r="Q649" s="53" t="s">
        <v>148</v>
      </c>
      <c r="R649" s="53" t="s">
        <v>148</v>
      </c>
      <c r="S649" s="53" t="s">
        <v>152</v>
      </c>
      <c r="T649" s="53" t="s">
        <v>152</v>
      </c>
      <c r="U649" s="53" t="s">
        <v>152</v>
      </c>
      <c r="V649" s="53" t="s">
        <v>152</v>
      </c>
      <c r="W649" s="53" t="s">
        <v>152</v>
      </c>
      <c r="X649" s="53" t="s">
        <v>152</v>
      </c>
      <c r="Y649" s="53" t="s">
        <v>148</v>
      </c>
    </row>
    <row r="650" spans="1:25">
      <c r="A650" s="53" t="s">
        <v>1649</v>
      </c>
      <c r="B650" s="53" t="s">
        <v>155</v>
      </c>
      <c r="C650" s="53" t="s">
        <v>149</v>
      </c>
      <c r="D650" s="53" t="s">
        <v>149</v>
      </c>
      <c r="E650" s="54" t="s">
        <v>1650</v>
      </c>
      <c r="F650" s="55" t="s">
        <v>1651</v>
      </c>
      <c r="G650" s="54"/>
      <c r="H650" s="53" t="s">
        <v>152</v>
      </c>
      <c r="I650" s="53" t="s">
        <v>152</v>
      </c>
      <c r="J650" s="53" t="s">
        <v>152</v>
      </c>
      <c r="K650" s="53" t="s">
        <v>152</v>
      </c>
      <c r="L650" s="53" t="s">
        <v>152</v>
      </c>
      <c r="M650" s="53" t="s">
        <v>152</v>
      </c>
      <c r="N650" s="53" t="s">
        <v>152</v>
      </c>
      <c r="O650" s="53" t="s">
        <v>152</v>
      </c>
      <c r="P650" s="53" t="s">
        <v>148</v>
      </c>
      <c r="Q650" s="53" t="s">
        <v>148</v>
      </c>
      <c r="R650" s="53" t="s">
        <v>148</v>
      </c>
      <c r="S650" s="53" t="s">
        <v>152</v>
      </c>
      <c r="T650" s="53" t="s">
        <v>152</v>
      </c>
      <c r="U650" s="53" t="s">
        <v>152</v>
      </c>
      <c r="V650" s="53" t="s">
        <v>152</v>
      </c>
      <c r="W650" s="53" t="s">
        <v>152</v>
      </c>
      <c r="X650" s="53" t="s">
        <v>152</v>
      </c>
      <c r="Y650" s="53" t="s">
        <v>148</v>
      </c>
    </row>
    <row r="651" spans="1:25">
      <c r="A651" s="53" t="s">
        <v>327</v>
      </c>
      <c r="B651" s="53" t="s">
        <v>155</v>
      </c>
      <c r="C651" s="53" t="s">
        <v>149</v>
      </c>
      <c r="D651" s="53" t="s">
        <v>149</v>
      </c>
      <c r="E651" s="54" t="s">
        <v>1652</v>
      </c>
      <c r="F651" s="55" t="s">
        <v>1653</v>
      </c>
      <c r="G651" s="54"/>
      <c r="H651" s="53" t="s">
        <v>152</v>
      </c>
      <c r="I651" s="53" t="s">
        <v>152</v>
      </c>
      <c r="J651" s="53" t="s">
        <v>152</v>
      </c>
      <c r="K651" s="53" t="s">
        <v>152</v>
      </c>
      <c r="L651" s="53" t="s">
        <v>152</v>
      </c>
      <c r="M651" s="53" t="s">
        <v>152</v>
      </c>
      <c r="N651" s="53" t="s">
        <v>152</v>
      </c>
      <c r="O651" s="53" t="s">
        <v>152</v>
      </c>
      <c r="P651" s="53" t="s">
        <v>148</v>
      </c>
      <c r="Q651" s="53" t="s">
        <v>148</v>
      </c>
      <c r="R651" s="53" t="s">
        <v>148</v>
      </c>
      <c r="S651" s="53" t="s">
        <v>152</v>
      </c>
      <c r="T651" s="53" t="s">
        <v>152</v>
      </c>
      <c r="U651" s="53" t="s">
        <v>152</v>
      </c>
      <c r="V651" s="53" t="s">
        <v>152</v>
      </c>
      <c r="W651" s="53" t="s">
        <v>152</v>
      </c>
      <c r="X651" s="53" t="s">
        <v>152</v>
      </c>
      <c r="Y651" s="53" t="s">
        <v>148</v>
      </c>
    </row>
    <row r="652" spans="1:25">
      <c r="A652" s="53" t="s">
        <v>148</v>
      </c>
      <c r="B652" s="53" t="s">
        <v>155</v>
      </c>
      <c r="C652" s="53" t="s">
        <v>149</v>
      </c>
      <c r="D652" s="53" t="s">
        <v>149</v>
      </c>
      <c r="E652" s="54" t="s">
        <v>1654</v>
      </c>
      <c r="F652" s="55" t="s">
        <v>1655</v>
      </c>
      <c r="G652" s="54"/>
      <c r="H652" s="53" t="s">
        <v>152</v>
      </c>
      <c r="I652" s="53" t="s">
        <v>152</v>
      </c>
      <c r="J652" s="53" t="s">
        <v>152</v>
      </c>
      <c r="K652" s="53" t="s">
        <v>152</v>
      </c>
      <c r="L652" s="53" t="s">
        <v>152</v>
      </c>
      <c r="M652" s="53" t="s">
        <v>152</v>
      </c>
      <c r="N652" s="53" t="s">
        <v>152</v>
      </c>
      <c r="O652" s="53" t="s">
        <v>152</v>
      </c>
      <c r="P652" s="53" t="s">
        <v>148</v>
      </c>
      <c r="Q652" s="53" t="s">
        <v>148</v>
      </c>
      <c r="R652" s="53" t="s">
        <v>148</v>
      </c>
      <c r="S652" s="53" t="s">
        <v>152</v>
      </c>
      <c r="T652" s="53" t="s">
        <v>152</v>
      </c>
      <c r="U652" s="53" t="s">
        <v>152</v>
      </c>
      <c r="V652" s="53" t="s">
        <v>152</v>
      </c>
      <c r="W652" s="53" t="s">
        <v>152</v>
      </c>
      <c r="X652" s="53" t="s">
        <v>152</v>
      </c>
      <c r="Y652" s="53" t="s">
        <v>148</v>
      </c>
    </row>
    <row r="653" spans="1:25">
      <c r="A653" s="53" t="s">
        <v>1641</v>
      </c>
      <c r="B653" s="53" t="s">
        <v>155</v>
      </c>
      <c r="C653" s="53" t="s">
        <v>149</v>
      </c>
      <c r="D653" s="53" t="s">
        <v>149</v>
      </c>
      <c r="E653" s="54" t="s">
        <v>1656</v>
      </c>
      <c r="F653" s="55" t="s">
        <v>1657</v>
      </c>
      <c r="G653" s="54"/>
      <c r="H653" s="53" t="s">
        <v>152</v>
      </c>
      <c r="I653" s="53" t="s">
        <v>152</v>
      </c>
      <c r="J653" s="53" t="s">
        <v>152</v>
      </c>
      <c r="K653" s="53" t="s">
        <v>152</v>
      </c>
      <c r="L653" s="53" t="s">
        <v>152</v>
      </c>
      <c r="M653" s="53" t="s">
        <v>152</v>
      </c>
      <c r="N653" s="53" t="s">
        <v>152</v>
      </c>
      <c r="O653" s="53" t="s">
        <v>152</v>
      </c>
      <c r="P653" s="53" t="s">
        <v>148</v>
      </c>
      <c r="Q653" s="53" t="s">
        <v>148</v>
      </c>
      <c r="R653" s="53" t="s">
        <v>148</v>
      </c>
      <c r="S653" s="53" t="s">
        <v>152</v>
      </c>
      <c r="T653" s="53" t="s">
        <v>152</v>
      </c>
      <c r="U653" s="53" t="s">
        <v>152</v>
      </c>
      <c r="V653" s="53" t="s">
        <v>152</v>
      </c>
      <c r="W653" s="53" t="s">
        <v>152</v>
      </c>
      <c r="X653" s="53" t="s">
        <v>152</v>
      </c>
      <c r="Y653" s="53" t="s">
        <v>152</v>
      </c>
    </row>
    <row r="654" spans="1:25">
      <c r="A654" s="53" t="s">
        <v>1641</v>
      </c>
      <c r="B654" s="53" t="s">
        <v>155</v>
      </c>
      <c r="C654" s="53" t="s">
        <v>149</v>
      </c>
      <c r="D654" s="53" t="s">
        <v>149</v>
      </c>
      <c r="E654" s="54" t="s">
        <v>1658</v>
      </c>
      <c r="F654" s="55" t="s">
        <v>1659</v>
      </c>
      <c r="G654" s="54"/>
      <c r="H654" s="53" t="s">
        <v>152</v>
      </c>
      <c r="I654" s="53" t="s">
        <v>152</v>
      </c>
      <c r="J654" s="53" t="s">
        <v>152</v>
      </c>
      <c r="K654" s="53" t="s">
        <v>152</v>
      </c>
      <c r="L654" s="53" t="s">
        <v>152</v>
      </c>
      <c r="M654" s="53" t="s">
        <v>152</v>
      </c>
      <c r="N654" s="53" t="s">
        <v>152</v>
      </c>
      <c r="O654" s="53" t="s">
        <v>152</v>
      </c>
      <c r="P654" s="53" t="s">
        <v>148</v>
      </c>
      <c r="Q654" s="53" t="s">
        <v>148</v>
      </c>
      <c r="R654" s="53" t="s">
        <v>148</v>
      </c>
      <c r="S654" s="53" t="s">
        <v>152</v>
      </c>
      <c r="T654" s="53" t="s">
        <v>152</v>
      </c>
      <c r="U654" s="53" t="s">
        <v>152</v>
      </c>
      <c r="V654" s="53" t="s">
        <v>152</v>
      </c>
      <c r="W654" s="53" t="s">
        <v>152</v>
      </c>
      <c r="X654" s="53" t="s">
        <v>152</v>
      </c>
      <c r="Y654" s="53" t="s">
        <v>152</v>
      </c>
    </row>
    <row r="655" spans="1:25">
      <c r="A655" s="53" t="s">
        <v>327</v>
      </c>
      <c r="B655" s="53" t="s">
        <v>155</v>
      </c>
      <c r="C655" s="53" t="s">
        <v>149</v>
      </c>
      <c r="D655" s="53" t="s">
        <v>149</v>
      </c>
      <c r="E655" s="54" t="s">
        <v>1660</v>
      </c>
      <c r="F655" s="55" t="s">
        <v>1661</v>
      </c>
      <c r="G655" s="54"/>
      <c r="H655" s="53" t="s">
        <v>152</v>
      </c>
      <c r="I655" s="53" t="s">
        <v>152</v>
      </c>
      <c r="J655" s="53" t="s">
        <v>152</v>
      </c>
      <c r="K655" s="53" t="s">
        <v>152</v>
      </c>
      <c r="L655" s="53" t="s">
        <v>152</v>
      </c>
      <c r="M655" s="53" t="s">
        <v>152</v>
      </c>
      <c r="N655" s="53" t="s">
        <v>152</v>
      </c>
      <c r="O655" s="53" t="s">
        <v>152</v>
      </c>
      <c r="P655" s="53" t="s">
        <v>148</v>
      </c>
      <c r="Q655" s="53" t="s">
        <v>148</v>
      </c>
      <c r="R655" s="53" t="s">
        <v>148</v>
      </c>
      <c r="S655" s="53" t="s">
        <v>152</v>
      </c>
      <c r="T655" s="53" t="s">
        <v>152</v>
      </c>
      <c r="U655" s="53" t="s">
        <v>152</v>
      </c>
      <c r="V655" s="53" t="s">
        <v>152</v>
      </c>
      <c r="W655" s="53" t="s">
        <v>152</v>
      </c>
      <c r="X655" s="53" t="s">
        <v>152</v>
      </c>
      <c r="Y655" s="53" t="s">
        <v>148</v>
      </c>
    </row>
    <row r="656" spans="1:25">
      <c r="A656" s="53" t="s">
        <v>1641</v>
      </c>
      <c r="B656" s="53" t="s">
        <v>155</v>
      </c>
      <c r="C656" s="53" t="s">
        <v>149</v>
      </c>
      <c r="D656" s="53" t="s">
        <v>149</v>
      </c>
      <c r="E656" s="54" t="s">
        <v>1662</v>
      </c>
      <c r="F656" s="55" t="s">
        <v>1663</v>
      </c>
      <c r="G656" s="54"/>
      <c r="H656" s="53" t="s">
        <v>152</v>
      </c>
      <c r="I656" s="53" t="s">
        <v>152</v>
      </c>
      <c r="J656" s="53" t="s">
        <v>152</v>
      </c>
      <c r="K656" s="53" t="s">
        <v>152</v>
      </c>
      <c r="L656" s="53" t="s">
        <v>152</v>
      </c>
      <c r="M656" s="53" t="s">
        <v>152</v>
      </c>
      <c r="N656" s="53" t="s">
        <v>152</v>
      </c>
      <c r="O656" s="53" t="s">
        <v>152</v>
      </c>
      <c r="P656" s="53" t="s">
        <v>148</v>
      </c>
      <c r="Q656" s="53" t="s">
        <v>148</v>
      </c>
      <c r="R656" s="53" t="s">
        <v>148</v>
      </c>
      <c r="S656" s="53" t="s">
        <v>152</v>
      </c>
      <c r="T656" s="53" t="s">
        <v>152</v>
      </c>
      <c r="U656" s="53" t="s">
        <v>152</v>
      </c>
      <c r="V656" s="53" t="s">
        <v>152</v>
      </c>
      <c r="W656" s="53" t="s">
        <v>152</v>
      </c>
      <c r="X656" s="53" t="s">
        <v>152</v>
      </c>
      <c r="Y656" s="53" t="s">
        <v>158</v>
      </c>
    </row>
    <row r="657" spans="1:25">
      <c r="A657" s="53" t="s">
        <v>327</v>
      </c>
      <c r="B657" s="53" t="s">
        <v>155</v>
      </c>
      <c r="C657" s="53" t="s">
        <v>149</v>
      </c>
      <c r="D657" s="53" t="s">
        <v>149</v>
      </c>
      <c r="E657" s="54" t="s">
        <v>1664</v>
      </c>
      <c r="F657" s="55" t="s">
        <v>1665</v>
      </c>
      <c r="G657" s="54"/>
      <c r="H657" s="53" t="s">
        <v>152</v>
      </c>
      <c r="I657" s="53" t="s">
        <v>152</v>
      </c>
      <c r="J657" s="53" t="s">
        <v>152</v>
      </c>
      <c r="K657" s="53" t="s">
        <v>152</v>
      </c>
      <c r="L657" s="53" t="s">
        <v>152</v>
      </c>
      <c r="M657" s="53" t="s">
        <v>152</v>
      </c>
      <c r="N657" s="53" t="s">
        <v>152</v>
      </c>
      <c r="O657" s="53" t="s">
        <v>152</v>
      </c>
      <c r="P657" s="53" t="s">
        <v>148</v>
      </c>
      <c r="Q657" s="53" t="s">
        <v>148</v>
      </c>
      <c r="R657" s="53" t="s">
        <v>148</v>
      </c>
      <c r="S657" s="53" t="s">
        <v>152</v>
      </c>
      <c r="T657" s="53" t="s">
        <v>152</v>
      </c>
      <c r="U657" s="53" t="s">
        <v>152</v>
      </c>
      <c r="V657" s="53" t="s">
        <v>152</v>
      </c>
      <c r="W657" s="53" t="s">
        <v>152</v>
      </c>
      <c r="X657" s="53" t="s">
        <v>152</v>
      </c>
      <c r="Y657" s="53" t="s">
        <v>148</v>
      </c>
    </row>
    <row r="658" spans="1:25">
      <c r="A658" s="53" t="s">
        <v>1646</v>
      </c>
      <c r="B658" s="53" t="s">
        <v>155</v>
      </c>
      <c r="C658" s="53" t="s">
        <v>149</v>
      </c>
      <c r="D658" s="53" t="s">
        <v>149</v>
      </c>
      <c r="E658" s="54" t="s">
        <v>1666</v>
      </c>
      <c r="F658" s="55" t="s">
        <v>1667</v>
      </c>
      <c r="G658" s="54"/>
      <c r="H658" s="53" t="s">
        <v>152</v>
      </c>
      <c r="I658" s="53" t="s">
        <v>152</v>
      </c>
      <c r="J658" s="53" t="s">
        <v>152</v>
      </c>
      <c r="K658" s="53" t="s">
        <v>152</v>
      </c>
      <c r="L658" s="53" t="s">
        <v>152</v>
      </c>
      <c r="M658" s="53" t="s">
        <v>152</v>
      </c>
      <c r="N658" s="53" t="s">
        <v>152</v>
      </c>
      <c r="O658" s="53" t="s">
        <v>152</v>
      </c>
      <c r="P658" s="53" t="s">
        <v>148</v>
      </c>
      <c r="Q658" s="53" t="s">
        <v>148</v>
      </c>
      <c r="R658" s="53" t="s">
        <v>148</v>
      </c>
      <c r="S658" s="53" t="s">
        <v>152</v>
      </c>
      <c r="T658" s="53" t="s">
        <v>152</v>
      </c>
      <c r="U658" s="53" t="s">
        <v>152</v>
      </c>
      <c r="V658" s="53" t="s">
        <v>152</v>
      </c>
      <c r="W658" s="53" t="s">
        <v>152</v>
      </c>
      <c r="X658" s="53" t="s">
        <v>152</v>
      </c>
      <c r="Y658" s="53" t="s">
        <v>148</v>
      </c>
    </row>
    <row r="659" spans="1:25">
      <c r="A659" s="53" t="s">
        <v>1423</v>
      </c>
      <c r="B659" s="53" t="s">
        <v>155</v>
      </c>
      <c r="C659" s="53" t="s">
        <v>149</v>
      </c>
      <c r="D659" s="53" t="s">
        <v>149</v>
      </c>
      <c r="E659" s="54" t="s">
        <v>1668</v>
      </c>
      <c r="F659" s="55" t="s">
        <v>1669</v>
      </c>
      <c r="G659" s="54"/>
      <c r="H659" s="53" t="s">
        <v>152</v>
      </c>
      <c r="I659" s="53" t="s">
        <v>152</v>
      </c>
      <c r="J659" s="53" t="s">
        <v>152</v>
      </c>
      <c r="K659" s="53" t="s">
        <v>152</v>
      </c>
      <c r="L659" s="53" t="s">
        <v>152</v>
      </c>
      <c r="M659" s="53" t="s">
        <v>152</v>
      </c>
      <c r="N659" s="53" t="s">
        <v>152</v>
      </c>
      <c r="O659" s="53" t="s">
        <v>158</v>
      </c>
      <c r="P659" s="53" t="s">
        <v>148</v>
      </c>
      <c r="Q659" s="53" t="s">
        <v>148</v>
      </c>
      <c r="R659" s="53" t="s">
        <v>148</v>
      </c>
      <c r="S659" s="53" t="s">
        <v>152</v>
      </c>
      <c r="T659" s="53" t="s">
        <v>152</v>
      </c>
      <c r="U659" s="53" t="s">
        <v>152</v>
      </c>
      <c r="V659" s="53" t="s">
        <v>152</v>
      </c>
      <c r="W659" s="53" t="s">
        <v>152</v>
      </c>
      <c r="X659" s="53" t="s">
        <v>152</v>
      </c>
      <c r="Y659" s="53" t="s">
        <v>152</v>
      </c>
    </row>
    <row r="660" spans="1:25">
      <c r="A660" s="53" t="s">
        <v>327</v>
      </c>
      <c r="B660" s="53" t="s">
        <v>155</v>
      </c>
      <c r="C660" s="53" t="s">
        <v>149</v>
      </c>
      <c r="D660" s="53" t="s">
        <v>149</v>
      </c>
      <c r="E660" s="54" t="s">
        <v>1670</v>
      </c>
      <c r="F660" s="55" t="s">
        <v>1671</v>
      </c>
      <c r="G660" s="54"/>
      <c r="H660" s="53" t="s">
        <v>152</v>
      </c>
      <c r="I660" s="53" t="s">
        <v>152</v>
      </c>
      <c r="J660" s="53" t="s">
        <v>152</v>
      </c>
      <c r="K660" s="53" t="s">
        <v>152</v>
      </c>
      <c r="L660" s="53" t="s">
        <v>152</v>
      </c>
      <c r="M660" s="53" t="s">
        <v>152</v>
      </c>
      <c r="N660" s="53" t="s">
        <v>152</v>
      </c>
      <c r="O660" s="53" t="s">
        <v>152</v>
      </c>
      <c r="P660" s="53" t="s">
        <v>148</v>
      </c>
      <c r="Q660" s="53" t="s">
        <v>148</v>
      </c>
      <c r="R660" s="53" t="s">
        <v>148</v>
      </c>
      <c r="S660" s="53" t="s">
        <v>152</v>
      </c>
      <c r="T660" s="53" t="s">
        <v>152</v>
      </c>
      <c r="U660" s="53" t="s">
        <v>152</v>
      </c>
      <c r="V660" s="53" t="s">
        <v>152</v>
      </c>
      <c r="W660" s="53" t="s">
        <v>152</v>
      </c>
      <c r="X660" s="53" t="s">
        <v>152</v>
      </c>
      <c r="Y660" s="53" t="s">
        <v>148</v>
      </c>
    </row>
    <row r="661" spans="1:25">
      <c r="A661" s="53" t="s">
        <v>148</v>
      </c>
      <c r="B661" s="53" t="s">
        <v>155</v>
      </c>
      <c r="C661" s="53" t="s">
        <v>149</v>
      </c>
      <c r="D661" s="53" t="s">
        <v>149</v>
      </c>
      <c r="E661" s="54" t="s">
        <v>1672</v>
      </c>
      <c r="F661" s="55" t="s">
        <v>1673</v>
      </c>
      <c r="G661" s="54"/>
      <c r="H661" s="53" t="s">
        <v>152</v>
      </c>
      <c r="I661" s="53" t="s">
        <v>152</v>
      </c>
      <c r="J661" s="53" t="s">
        <v>152</v>
      </c>
      <c r="K661" s="53" t="s">
        <v>152</v>
      </c>
      <c r="L661" s="53" t="s">
        <v>152</v>
      </c>
      <c r="M661" s="53" t="s">
        <v>152</v>
      </c>
      <c r="N661" s="53" t="s">
        <v>152</v>
      </c>
      <c r="O661" s="53" t="s">
        <v>152</v>
      </c>
      <c r="P661" s="53" t="s">
        <v>148</v>
      </c>
      <c r="Q661" s="53" t="s">
        <v>148</v>
      </c>
      <c r="R661" s="53" t="s">
        <v>148</v>
      </c>
      <c r="S661" s="53" t="s">
        <v>152</v>
      </c>
      <c r="T661" s="53" t="s">
        <v>152</v>
      </c>
      <c r="U661" s="53" t="s">
        <v>152</v>
      </c>
      <c r="V661" s="53" t="s">
        <v>152</v>
      </c>
      <c r="W661" s="53" t="s">
        <v>152</v>
      </c>
      <c r="X661" s="53" t="s">
        <v>152</v>
      </c>
      <c r="Y661" s="53" t="s">
        <v>148</v>
      </c>
    </row>
    <row r="662" spans="1:25">
      <c r="A662" s="53" t="s">
        <v>327</v>
      </c>
      <c r="B662" s="53" t="s">
        <v>155</v>
      </c>
      <c r="C662" s="53" t="s">
        <v>149</v>
      </c>
      <c r="D662" s="53" t="s">
        <v>149</v>
      </c>
      <c r="E662" s="54" t="s">
        <v>1674</v>
      </c>
      <c r="F662" s="55" t="s">
        <v>1675</v>
      </c>
      <c r="G662" s="54"/>
      <c r="H662" s="53" t="s">
        <v>152</v>
      </c>
      <c r="I662" s="53" t="s">
        <v>152</v>
      </c>
      <c r="J662" s="53" t="s">
        <v>152</v>
      </c>
      <c r="K662" s="53" t="s">
        <v>152</v>
      </c>
      <c r="L662" s="53" t="s">
        <v>152</v>
      </c>
      <c r="M662" s="53" t="s">
        <v>152</v>
      </c>
      <c r="N662" s="53" t="s">
        <v>152</v>
      </c>
      <c r="O662" s="53" t="s">
        <v>152</v>
      </c>
      <c r="P662" s="53" t="s">
        <v>148</v>
      </c>
      <c r="Q662" s="53" t="s">
        <v>148</v>
      </c>
      <c r="R662" s="53" t="s">
        <v>148</v>
      </c>
      <c r="S662" s="53" t="s">
        <v>152</v>
      </c>
      <c r="T662" s="53" t="s">
        <v>152</v>
      </c>
      <c r="U662" s="53" t="s">
        <v>152</v>
      </c>
      <c r="V662" s="53" t="s">
        <v>152</v>
      </c>
      <c r="W662" s="53" t="s">
        <v>152</v>
      </c>
      <c r="X662" s="53" t="s">
        <v>152</v>
      </c>
      <c r="Y662" s="53" t="s">
        <v>148</v>
      </c>
    </row>
    <row r="663" spans="1:25">
      <c r="A663" s="53" t="s">
        <v>148</v>
      </c>
      <c r="B663" s="53" t="s">
        <v>155</v>
      </c>
      <c r="C663" s="53" t="s">
        <v>149</v>
      </c>
      <c r="D663" s="53" t="s">
        <v>149</v>
      </c>
      <c r="E663" s="54" t="s">
        <v>1676</v>
      </c>
      <c r="F663" s="55" t="s">
        <v>1677</v>
      </c>
      <c r="G663" s="54"/>
      <c r="H663" s="53" t="s">
        <v>152</v>
      </c>
      <c r="I663" s="53" t="s">
        <v>152</v>
      </c>
      <c r="J663" s="53" t="s">
        <v>152</v>
      </c>
      <c r="K663" s="53" t="s">
        <v>152</v>
      </c>
      <c r="L663" s="53" t="s">
        <v>152</v>
      </c>
      <c r="M663" s="53" t="s">
        <v>152</v>
      </c>
      <c r="N663" s="53" t="s">
        <v>152</v>
      </c>
      <c r="O663" s="53" t="s">
        <v>152</v>
      </c>
      <c r="P663" s="53" t="s">
        <v>148</v>
      </c>
      <c r="Q663" s="53" t="s">
        <v>148</v>
      </c>
      <c r="R663" s="53" t="s">
        <v>148</v>
      </c>
      <c r="S663" s="53" t="s">
        <v>152</v>
      </c>
      <c r="T663" s="53" t="s">
        <v>152</v>
      </c>
      <c r="U663" s="53" t="s">
        <v>152</v>
      </c>
      <c r="V663" s="53" t="s">
        <v>152</v>
      </c>
      <c r="W663" s="53" t="s">
        <v>152</v>
      </c>
      <c r="X663" s="53" t="s">
        <v>152</v>
      </c>
      <c r="Y663" s="53" t="s">
        <v>148</v>
      </c>
    </row>
    <row r="664" spans="1:25">
      <c r="A664" s="53" t="s">
        <v>327</v>
      </c>
      <c r="B664" s="53" t="s">
        <v>155</v>
      </c>
      <c r="C664" s="53" t="s">
        <v>149</v>
      </c>
      <c r="D664" s="53" t="s">
        <v>149</v>
      </c>
      <c r="E664" s="54" t="s">
        <v>1678</v>
      </c>
      <c r="F664" s="55" t="s">
        <v>1679</v>
      </c>
      <c r="G664" s="54"/>
      <c r="H664" s="53" t="s">
        <v>152</v>
      </c>
      <c r="I664" s="53" t="s">
        <v>152</v>
      </c>
      <c r="J664" s="53" t="s">
        <v>152</v>
      </c>
      <c r="K664" s="53" t="s">
        <v>152</v>
      </c>
      <c r="L664" s="53" t="s">
        <v>152</v>
      </c>
      <c r="M664" s="53" t="s">
        <v>152</v>
      </c>
      <c r="N664" s="53" t="s">
        <v>152</v>
      </c>
      <c r="O664" s="53" t="s">
        <v>152</v>
      </c>
      <c r="P664" s="53" t="s">
        <v>148</v>
      </c>
      <c r="Q664" s="53" t="s">
        <v>148</v>
      </c>
      <c r="R664" s="53" t="s">
        <v>148</v>
      </c>
      <c r="S664" s="53" t="s">
        <v>152</v>
      </c>
      <c r="T664" s="53" t="s">
        <v>152</v>
      </c>
      <c r="U664" s="53" t="s">
        <v>152</v>
      </c>
      <c r="V664" s="53" t="s">
        <v>152</v>
      </c>
      <c r="W664" s="53" t="s">
        <v>152</v>
      </c>
      <c r="X664" s="53" t="s">
        <v>152</v>
      </c>
      <c r="Y664" s="53" t="s">
        <v>148</v>
      </c>
    </row>
    <row r="665" spans="1:25">
      <c r="A665" s="53" t="s">
        <v>148</v>
      </c>
      <c r="B665" s="53" t="s">
        <v>155</v>
      </c>
      <c r="C665" s="53" t="s">
        <v>155</v>
      </c>
      <c r="D665" s="53" t="s">
        <v>149</v>
      </c>
      <c r="E665" s="54" t="s">
        <v>1680</v>
      </c>
      <c r="F665" s="55" t="s">
        <v>1681</v>
      </c>
      <c r="G665" s="54"/>
      <c r="H665" s="53" t="s">
        <v>175</v>
      </c>
      <c r="I665" s="53" t="s">
        <v>176</v>
      </c>
      <c r="J665" s="53" t="s">
        <v>153</v>
      </c>
      <c r="K665" s="53" t="s">
        <v>153</v>
      </c>
      <c r="L665" s="53" t="s">
        <v>158</v>
      </c>
      <c r="M665" s="53" t="s">
        <v>152</v>
      </c>
      <c r="N665" s="53" t="s">
        <v>153</v>
      </c>
      <c r="O665" s="53" t="s">
        <v>152</v>
      </c>
      <c r="P665" s="53" t="s">
        <v>148</v>
      </c>
      <c r="Q665" s="53" t="s">
        <v>148</v>
      </c>
      <c r="R665" s="53" t="s">
        <v>148</v>
      </c>
      <c r="S665" s="53" t="s">
        <v>152</v>
      </c>
      <c r="T665" s="53" t="s">
        <v>153</v>
      </c>
      <c r="U665" s="53" t="s">
        <v>153</v>
      </c>
      <c r="V665" s="53" t="s">
        <v>153</v>
      </c>
      <c r="W665" s="53" t="s">
        <v>152</v>
      </c>
      <c r="X665" s="53" t="s">
        <v>148</v>
      </c>
      <c r="Y665" s="53" t="s">
        <v>152</v>
      </c>
    </row>
    <row r="666" spans="1:25">
      <c r="A666" s="53" t="s">
        <v>148</v>
      </c>
      <c r="B666" s="53" t="s">
        <v>149</v>
      </c>
      <c r="C666" s="53" t="s">
        <v>155</v>
      </c>
      <c r="D666" s="53" t="s">
        <v>149</v>
      </c>
      <c r="E666" s="54" t="s">
        <v>1682</v>
      </c>
      <c r="F666" s="55" t="s">
        <v>1683</v>
      </c>
      <c r="G666" s="54"/>
      <c r="H666" s="53" t="s">
        <v>152</v>
      </c>
      <c r="I666" s="53" t="s">
        <v>152</v>
      </c>
      <c r="J666" s="53" t="s">
        <v>152</v>
      </c>
      <c r="K666" s="53" t="s">
        <v>152</v>
      </c>
      <c r="L666" s="53" t="s">
        <v>153</v>
      </c>
      <c r="M666" s="53" t="s">
        <v>152</v>
      </c>
      <c r="N666" s="53" t="s">
        <v>152</v>
      </c>
      <c r="O666" s="53" t="s">
        <v>152</v>
      </c>
      <c r="P666" s="53" t="s">
        <v>148</v>
      </c>
      <c r="Q666" s="53" t="s">
        <v>148</v>
      </c>
      <c r="R666" s="53" t="s">
        <v>148</v>
      </c>
      <c r="S666" s="53" t="s">
        <v>152</v>
      </c>
      <c r="T666" s="53" t="s">
        <v>152</v>
      </c>
      <c r="U666" s="53" t="s">
        <v>152</v>
      </c>
      <c r="V666" s="53" t="s">
        <v>152</v>
      </c>
      <c r="W666" s="53" t="s">
        <v>152</v>
      </c>
      <c r="X666" s="53" t="s">
        <v>152</v>
      </c>
      <c r="Y666" s="53" t="s">
        <v>148</v>
      </c>
    </row>
    <row r="667" spans="1:25">
      <c r="A667" s="53" t="s">
        <v>148</v>
      </c>
      <c r="B667" s="53" t="s">
        <v>149</v>
      </c>
      <c r="C667" s="53" t="s">
        <v>155</v>
      </c>
      <c r="D667" s="53" t="s">
        <v>149</v>
      </c>
      <c r="E667" s="54" t="s">
        <v>1684</v>
      </c>
      <c r="F667" s="55" t="s">
        <v>1685</v>
      </c>
      <c r="G667" s="54"/>
      <c r="H667" s="53" t="s">
        <v>152</v>
      </c>
      <c r="I667" s="53" t="s">
        <v>152</v>
      </c>
      <c r="J667" s="53" t="s">
        <v>152</v>
      </c>
      <c r="K667" s="53" t="s">
        <v>152</v>
      </c>
      <c r="L667" s="53" t="s">
        <v>153</v>
      </c>
      <c r="M667" s="53" t="s">
        <v>152</v>
      </c>
      <c r="N667" s="53" t="s">
        <v>152</v>
      </c>
      <c r="O667" s="53" t="s">
        <v>152</v>
      </c>
      <c r="P667" s="53" t="s">
        <v>148</v>
      </c>
      <c r="Q667" s="53" t="s">
        <v>148</v>
      </c>
      <c r="R667" s="53" t="s">
        <v>148</v>
      </c>
      <c r="S667" s="53" t="s">
        <v>152</v>
      </c>
      <c r="T667" s="53" t="s">
        <v>152</v>
      </c>
      <c r="U667" s="53" t="s">
        <v>152</v>
      </c>
      <c r="V667" s="53" t="s">
        <v>152</v>
      </c>
      <c r="W667" s="53" t="s">
        <v>152</v>
      </c>
      <c r="X667" s="53" t="s">
        <v>152</v>
      </c>
      <c r="Y667" s="53" t="s">
        <v>148</v>
      </c>
    </row>
    <row r="668" spans="1:25">
      <c r="A668" s="53" t="s">
        <v>148</v>
      </c>
      <c r="B668" s="53" t="s">
        <v>155</v>
      </c>
      <c r="C668" s="53" t="s">
        <v>149</v>
      </c>
      <c r="D668" s="53" t="s">
        <v>149</v>
      </c>
      <c r="E668" s="54" t="s">
        <v>1686</v>
      </c>
      <c r="F668" s="55" t="s">
        <v>1687</v>
      </c>
      <c r="G668" s="54"/>
      <c r="H668" s="53" t="s">
        <v>158</v>
      </c>
      <c r="I668" s="53" t="s">
        <v>158</v>
      </c>
      <c r="J668" s="53" t="s">
        <v>176</v>
      </c>
      <c r="K668" s="53" t="s">
        <v>257</v>
      </c>
      <c r="L668" s="53" t="s">
        <v>158</v>
      </c>
      <c r="M668" s="53" t="s">
        <v>158</v>
      </c>
      <c r="N668" s="53" t="s">
        <v>158</v>
      </c>
      <c r="O668" s="53" t="s">
        <v>152</v>
      </c>
      <c r="P668" s="53" t="s">
        <v>148</v>
      </c>
      <c r="Q668" s="53" t="s">
        <v>158</v>
      </c>
      <c r="R668" s="53" t="s">
        <v>148</v>
      </c>
      <c r="S668" s="53" t="s">
        <v>152</v>
      </c>
      <c r="T668" s="53" t="s">
        <v>176</v>
      </c>
      <c r="U668" s="53" t="s">
        <v>158</v>
      </c>
      <c r="V668" s="53" t="s">
        <v>176</v>
      </c>
      <c r="W668" s="53" t="s">
        <v>152</v>
      </c>
      <c r="X668" s="53" t="s">
        <v>152</v>
      </c>
      <c r="Y668" s="53" t="s">
        <v>152</v>
      </c>
    </row>
    <row r="669" spans="1:25">
      <c r="A669" s="53" t="s">
        <v>148</v>
      </c>
      <c r="B669" s="53" t="s">
        <v>149</v>
      </c>
      <c r="C669" s="53" t="s">
        <v>155</v>
      </c>
      <c r="D669" s="53" t="s">
        <v>149</v>
      </c>
      <c r="E669" s="54" t="s">
        <v>1688</v>
      </c>
      <c r="F669" s="55" t="s">
        <v>1689</v>
      </c>
      <c r="G669" s="54"/>
      <c r="H669" s="53" t="s">
        <v>158</v>
      </c>
      <c r="I669" s="53" t="s">
        <v>158</v>
      </c>
      <c r="J669" s="53" t="s">
        <v>176</v>
      </c>
      <c r="K669" s="53" t="s">
        <v>257</v>
      </c>
      <c r="L669" s="53" t="s">
        <v>158</v>
      </c>
      <c r="M669" s="53" t="s">
        <v>176</v>
      </c>
      <c r="N669" s="53" t="s">
        <v>158</v>
      </c>
      <c r="O669" s="53" t="s">
        <v>152</v>
      </c>
      <c r="P669" s="53" t="s">
        <v>148</v>
      </c>
      <c r="Q669" s="53" t="s">
        <v>158</v>
      </c>
      <c r="R669" s="53" t="s">
        <v>148</v>
      </c>
      <c r="S669" s="53" t="s">
        <v>152</v>
      </c>
      <c r="T669" s="53" t="s">
        <v>158</v>
      </c>
      <c r="U669" s="53" t="s">
        <v>176</v>
      </c>
      <c r="V669" s="53" t="s">
        <v>176</v>
      </c>
      <c r="W669" s="53" t="s">
        <v>152</v>
      </c>
      <c r="X669" s="53" t="s">
        <v>152</v>
      </c>
      <c r="Y669" s="53" t="s">
        <v>152</v>
      </c>
    </row>
    <row r="670" spans="1:25">
      <c r="A670" s="53" t="s">
        <v>148</v>
      </c>
      <c r="B670" s="53" t="s">
        <v>155</v>
      </c>
      <c r="C670" s="53" t="s">
        <v>149</v>
      </c>
      <c r="D670" s="53" t="s">
        <v>149</v>
      </c>
      <c r="E670" s="54" t="s">
        <v>1690</v>
      </c>
      <c r="F670" s="55" t="s">
        <v>1691</v>
      </c>
      <c r="G670" s="54"/>
      <c r="H670" s="53" t="s">
        <v>153</v>
      </c>
      <c r="I670" s="53" t="s">
        <v>153</v>
      </c>
      <c r="J670" s="53" t="s">
        <v>152</v>
      </c>
      <c r="K670" s="53" t="s">
        <v>152</v>
      </c>
      <c r="L670" s="53" t="s">
        <v>153</v>
      </c>
      <c r="M670" s="53" t="s">
        <v>152</v>
      </c>
      <c r="N670" s="53" t="s">
        <v>153</v>
      </c>
      <c r="O670" s="53" t="s">
        <v>152</v>
      </c>
      <c r="P670" s="53" t="s">
        <v>148</v>
      </c>
      <c r="Q670" s="53" t="s">
        <v>152</v>
      </c>
      <c r="R670" s="53" t="s">
        <v>148</v>
      </c>
      <c r="S670" s="53" t="s">
        <v>152</v>
      </c>
      <c r="T670" s="53" t="s">
        <v>152</v>
      </c>
      <c r="U670" s="53" t="s">
        <v>152</v>
      </c>
      <c r="V670" s="53" t="s">
        <v>152</v>
      </c>
      <c r="W670" s="53" t="s">
        <v>152</v>
      </c>
      <c r="X670" s="53" t="s">
        <v>152</v>
      </c>
      <c r="Y670" s="53" t="s">
        <v>152</v>
      </c>
    </row>
    <row r="671" spans="1:25">
      <c r="A671" s="53" t="s">
        <v>148</v>
      </c>
      <c r="B671" s="53" t="s">
        <v>149</v>
      </c>
      <c r="C671" s="53" t="s">
        <v>155</v>
      </c>
      <c r="D671" s="53" t="s">
        <v>149</v>
      </c>
      <c r="E671" s="54" t="s">
        <v>1692</v>
      </c>
      <c r="F671" s="55" t="s">
        <v>1693</v>
      </c>
      <c r="G671" s="54"/>
      <c r="H671" s="53" t="s">
        <v>158</v>
      </c>
      <c r="I671" s="53" t="s">
        <v>158</v>
      </c>
      <c r="J671" s="53" t="s">
        <v>176</v>
      </c>
      <c r="K671" s="53" t="s">
        <v>153</v>
      </c>
      <c r="L671" s="53" t="s">
        <v>158</v>
      </c>
      <c r="M671" s="53" t="s">
        <v>152</v>
      </c>
      <c r="N671" s="53" t="s">
        <v>158</v>
      </c>
      <c r="O671" s="53" t="s">
        <v>152</v>
      </c>
      <c r="P671" s="53" t="s">
        <v>148</v>
      </c>
      <c r="Q671" s="53" t="s">
        <v>148</v>
      </c>
      <c r="R671" s="53" t="s">
        <v>148</v>
      </c>
      <c r="S671" s="53" t="s">
        <v>153</v>
      </c>
      <c r="T671" s="53" t="s">
        <v>176</v>
      </c>
      <c r="U671" s="53" t="s">
        <v>176</v>
      </c>
      <c r="V671" s="53" t="s">
        <v>176</v>
      </c>
      <c r="W671" s="53" t="s">
        <v>152</v>
      </c>
      <c r="X671" s="53" t="s">
        <v>152</v>
      </c>
      <c r="Y671" s="53" t="s">
        <v>148</v>
      </c>
    </row>
    <row r="672" spans="1:25">
      <c r="A672" s="53" t="s">
        <v>148</v>
      </c>
      <c r="B672" s="53" t="s">
        <v>149</v>
      </c>
      <c r="C672" s="53" t="s">
        <v>155</v>
      </c>
      <c r="D672" s="53" t="s">
        <v>149</v>
      </c>
      <c r="E672" s="54" t="s">
        <v>1694</v>
      </c>
      <c r="F672" s="55" t="s">
        <v>1695</v>
      </c>
      <c r="G672" s="54"/>
      <c r="H672" s="53" t="s">
        <v>152</v>
      </c>
      <c r="I672" s="53" t="s">
        <v>152</v>
      </c>
      <c r="J672" s="53" t="s">
        <v>152</v>
      </c>
      <c r="K672" s="53" t="s">
        <v>152</v>
      </c>
      <c r="L672" s="53" t="s">
        <v>152</v>
      </c>
      <c r="M672" s="53" t="s">
        <v>152</v>
      </c>
      <c r="N672" s="53" t="s">
        <v>152</v>
      </c>
      <c r="O672" s="53" t="s">
        <v>152</v>
      </c>
      <c r="P672" s="53" t="s">
        <v>148</v>
      </c>
      <c r="Q672" s="53" t="s">
        <v>148</v>
      </c>
      <c r="R672" s="53" t="s">
        <v>148</v>
      </c>
      <c r="S672" s="53" t="s">
        <v>152</v>
      </c>
      <c r="T672" s="53" t="s">
        <v>152</v>
      </c>
      <c r="U672" s="53" t="s">
        <v>152</v>
      </c>
      <c r="V672" s="53" t="s">
        <v>152</v>
      </c>
      <c r="W672" s="53" t="s">
        <v>152</v>
      </c>
      <c r="X672" s="53" t="s">
        <v>152</v>
      </c>
      <c r="Y672" s="53" t="s">
        <v>148</v>
      </c>
    </row>
    <row r="673" spans="1:25">
      <c r="A673" s="53" t="s">
        <v>148</v>
      </c>
      <c r="B673" s="53" t="s">
        <v>374</v>
      </c>
      <c r="C673" s="53" t="s">
        <v>149</v>
      </c>
      <c r="D673" s="53" t="s">
        <v>149</v>
      </c>
      <c r="E673" s="54" t="s">
        <v>1696</v>
      </c>
      <c r="F673" s="55" t="s">
        <v>1697</v>
      </c>
      <c r="G673" s="54"/>
      <c r="H673" s="53" t="s">
        <v>176</v>
      </c>
      <c r="I673" s="53" t="s">
        <v>176</v>
      </c>
      <c r="J673" s="53" t="s">
        <v>176</v>
      </c>
      <c r="K673" s="53" t="s">
        <v>153</v>
      </c>
      <c r="L673" s="53" t="s">
        <v>158</v>
      </c>
      <c r="M673" s="53" t="s">
        <v>152</v>
      </c>
      <c r="N673" s="53" t="s">
        <v>176</v>
      </c>
      <c r="O673" s="53" t="s">
        <v>153</v>
      </c>
      <c r="P673" s="53" t="s">
        <v>148</v>
      </c>
      <c r="Q673" s="53" t="s">
        <v>148</v>
      </c>
      <c r="R673" s="53" t="s">
        <v>148</v>
      </c>
      <c r="S673" s="53" t="s">
        <v>152</v>
      </c>
      <c r="T673" s="53" t="s">
        <v>153</v>
      </c>
      <c r="U673" s="53" t="s">
        <v>176</v>
      </c>
      <c r="V673" s="53" t="s">
        <v>153</v>
      </c>
      <c r="W673" s="53" t="s">
        <v>152</v>
      </c>
      <c r="X673" s="53" t="s">
        <v>148</v>
      </c>
      <c r="Y673" s="53" t="s">
        <v>158</v>
      </c>
    </row>
    <row r="674" spans="1:25">
      <c r="A674" s="53" t="s">
        <v>1423</v>
      </c>
      <c r="B674" s="53" t="s">
        <v>155</v>
      </c>
      <c r="C674" s="53" t="s">
        <v>149</v>
      </c>
      <c r="D674" s="53" t="s">
        <v>149</v>
      </c>
      <c r="E674" s="54" t="s">
        <v>1698</v>
      </c>
      <c r="F674" s="55" t="s">
        <v>1699</v>
      </c>
      <c r="G674" s="54"/>
      <c r="H674" s="53" t="s">
        <v>152</v>
      </c>
      <c r="I674" s="53" t="s">
        <v>152</v>
      </c>
      <c r="J674" s="53" t="s">
        <v>152</v>
      </c>
      <c r="K674" s="53" t="s">
        <v>152</v>
      </c>
      <c r="L674" s="53" t="s">
        <v>153</v>
      </c>
      <c r="M674" s="53" t="s">
        <v>152</v>
      </c>
      <c r="N674" s="53" t="s">
        <v>152</v>
      </c>
      <c r="O674" s="53" t="s">
        <v>152</v>
      </c>
      <c r="P674" s="53" t="s">
        <v>148</v>
      </c>
      <c r="Q674" s="53" t="s">
        <v>148</v>
      </c>
      <c r="R674" s="53" t="s">
        <v>148</v>
      </c>
      <c r="S674" s="53" t="s">
        <v>152</v>
      </c>
      <c r="T674" s="53" t="s">
        <v>152</v>
      </c>
      <c r="U674" s="53" t="s">
        <v>152</v>
      </c>
      <c r="V674" s="53" t="s">
        <v>152</v>
      </c>
      <c r="W674" s="53" t="s">
        <v>152</v>
      </c>
      <c r="X674" s="53" t="s">
        <v>148</v>
      </c>
      <c r="Y674" s="53" t="s">
        <v>152</v>
      </c>
    </row>
    <row r="675" spans="1:25">
      <c r="A675" s="53" t="s">
        <v>148</v>
      </c>
      <c r="B675" s="53" t="s">
        <v>155</v>
      </c>
      <c r="C675" s="53" t="s">
        <v>149</v>
      </c>
      <c r="D675" s="53" t="s">
        <v>149</v>
      </c>
      <c r="E675" s="54" t="s">
        <v>1700</v>
      </c>
      <c r="F675" s="55" t="s">
        <v>1701</v>
      </c>
      <c r="G675" s="54"/>
      <c r="H675" s="53" t="s">
        <v>152</v>
      </c>
      <c r="I675" s="53" t="s">
        <v>152</v>
      </c>
      <c r="J675" s="53" t="s">
        <v>152</v>
      </c>
      <c r="K675" s="53" t="s">
        <v>152</v>
      </c>
      <c r="L675" s="53" t="s">
        <v>152</v>
      </c>
      <c r="M675" s="53" t="s">
        <v>152</v>
      </c>
      <c r="N675" s="53" t="s">
        <v>152</v>
      </c>
      <c r="O675" s="53" t="s">
        <v>152</v>
      </c>
      <c r="P675" s="53" t="s">
        <v>148</v>
      </c>
      <c r="Q675" s="53" t="s">
        <v>148</v>
      </c>
      <c r="R675" s="53" t="s">
        <v>148</v>
      </c>
      <c r="S675" s="53" t="s">
        <v>152</v>
      </c>
      <c r="T675" s="53" t="s">
        <v>152</v>
      </c>
      <c r="U675" s="53" t="s">
        <v>152</v>
      </c>
      <c r="V675" s="53" t="s">
        <v>152</v>
      </c>
      <c r="W675" s="53" t="s">
        <v>152</v>
      </c>
      <c r="X675" s="53" t="s">
        <v>152</v>
      </c>
      <c r="Y675" s="53" t="s">
        <v>148</v>
      </c>
    </row>
    <row r="676" spans="1:25">
      <c r="A676" s="53" t="s">
        <v>148</v>
      </c>
      <c r="B676" s="53" t="s">
        <v>155</v>
      </c>
      <c r="C676" s="53" t="s">
        <v>149</v>
      </c>
      <c r="D676" s="53" t="s">
        <v>149</v>
      </c>
      <c r="E676" s="54" t="s">
        <v>1702</v>
      </c>
      <c r="F676" s="55" t="s">
        <v>1703</v>
      </c>
      <c r="G676" s="54"/>
      <c r="H676" s="53" t="s">
        <v>148</v>
      </c>
      <c r="I676" s="53" t="s">
        <v>148</v>
      </c>
      <c r="J676" s="53" t="s">
        <v>148</v>
      </c>
      <c r="K676" s="53" t="s">
        <v>148</v>
      </c>
      <c r="L676" s="53" t="s">
        <v>148</v>
      </c>
      <c r="M676" s="53" t="s">
        <v>148</v>
      </c>
      <c r="N676" s="53" t="s">
        <v>148</v>
      </c>
      <c r="O676" s="53" t="s">
        <v>148</v>
      </c>
      <c r="P676" s="53" t="s">
        <v>148</v>
      </c>
      <c r="Q676" s="53" t="s">
        <v>148</v>
      </c>
      <c r="R676" s="53" t="s">
        <v>148</v>
      </c>
      <c r="S676" s="53" t="s">
        <v>148</v>
      </c>
      <c r="T676" s="53" t="s">
        <v>148</v>
      </c>
      <c r="U676" s="53" t="s">
        <v>148</v>
      </c>
      <c r="V676" s="53" t="s">
        <v>148</v>
      </c>
      <c r="W676" s="53" t="s">
        <v>148</v>
      </c>
      <c r="X676" s="53" t="s">
        <v>148</v>
      </c>
      <c r="Y676" s="53" t="s">
        <v>148</v>
      </c>
    </row>
    <row r="677" spans="1:25">
      <c r="A677" s="53" t="s">
        <v>148</v>
      </c>
      <c r="B677" s="53" t="s">
        <v>149</v>
      </c>
      <c r="C677" s="53" t="s">
        <v>155</v>
      </c>
      <c r="D677" s="53" t="s">
        <v>149</v>
      </c>
      <c r="E677" s="54" t="s">
        <v>1704</v>
      </c>
      <c r="F677" s="55" t="s">
        <v>1705</v>
      </c>
      <c r="G677" s="54"/>
      <c r="H677" s="53" t="s">
        <v>152</v>
      </c>
      <c r="I677" s="53" t="s">
        <v>152</v>
      </c>
      <c r="J677" s="53" t="s">
        <v>152</v>
      </c>
      <c r="K677" s="53" t="s">
        <v>152</v>
      </c>
      <c r="L677" s="53" t="s">
        <v>152</v>
      </c>
      <c r="M677" s="53" t="s">
        <v>152</v>
      </c>
      <c r="N677" s="53" t="s">
        <v>152</v>
      </c>
      <c r="O677" s="53" t="s">
        <v>152</v>
      </c>
      <c r="P677" s="53" t="s">
        <v>148</v>
      </c>
      <c r="Q677" s="53" t="s">
        <v>148</v>
      </c>
      <c r="R677" s="53" t="s">
        <v>148</v>
      </c>
      <c r="S677" s="53" t="s">
        <v>152</v>
      </c>
      <c r="T677" s="53" t="s">
        <v>152</v>
      </c>
      <c r="U677" s="53" t="s">
        <v>152</v>
      </c>
      <c r="V677" s="53" t="s">
        <v>152</v>
      </c>
      <c r="W677" s="53" t="s">
        <v>152</v>
      </c>
      <c r="X677" s="53" t="s">
        <v>152</v>
      </c>
      <c r="Y677" s="53" t="s">
        <v>148</v>
      </c>
    </row>
    <row r="678" spans="1:25">
      <c r="A678" s="53" t="s">
        <v>234</v>
      </c>
      <c r="B678" s="53" t="s">
        <v>155</v>
      </c>
      <c r="C678" s="53" t="s">
        <v>155</v>
      </c>
      <c r="D678" s="53" t="s">
        <v>149</v>
      </c>
      <c r="E678" s="54" t="s">
        <v>1706</v>
      </c>
      <c r="F678" s="55" t="s">
        <v>1707</v>
      </c>
      <c r="G678" s="54"/>
      <c r="H678" s="53" t="s">
        <v>158</v>
      </c>
      <c r="I678" s="53" t="s">
        <v>158</v>
      </c>
      <c r="J678" s="53" t="s">
        <v>158</v>
      </c>
      <c r="K678" s="53" t="s">
        <v>158</v>
      </c>
      <c r="L678" s="53" t="s">
        <v>158</v>
      </c>
      <c r="M678" s="53" t="s">
        <v>152</v>
      </c>
      <c r="N678" s="53" t="s">
        <v>153</v>
      </c>
      <c r="O678" s="53" t="s">
        <v>152</v>
      </c>
      <c r="P678" s="53" t="s">
        <v>148</v>
      </c>
      <c r="Q678" s="53" t="s">
        <v>148</v>
      </c>
      <c r="R678" s="53" t="s">
        <v>148</v>
      </c>
      <c r="S678" s="53" t="s">
        <v>152</v>
      </c>
      <c r="T678" s="53" t="s">
        <v>176</v>
      </c>
      <c r="U678" s="53" t="s">
        <v>176</v>
      </c>
      <c r="V678" s="53" t="s">
        <v>176</v>
      </c>
      <c r="W678" s="53" t="s">
        <v>152</v>
      </c>
      <c r="X678" s="53" t="s">
        <v>152</v>
      </c>
      <c r="Y678" s="53" t="s">
        <v>152</v>
      </c>
    </row>
    <row r="679" spans="1:25">
      <c r="A679" s="53" t="s">
        <v>148</v>
      </c>
      <c r="B679" s="53" t="s">
        <v>374</v>
      </c>
      <c r="C679" s="53" t="s">
        <v>149</v>
      </c>
      <c r="D679" s="53" t="s">
        <v>149</v>
      </c>
      <c r="E679" s="54" t="s">
        <v>1708</v>
      </c>
      <c r="F679" s="55" t="s">
        <v>1709</v>
      </c>
      <c r="G679" s="54"/>
      <c r="H679" s="53" t="s">
        <v>148</v>
      </c>
      <c r="I679" s="53" t="s">
        <v>148</v>
      </c>
      <c r="J679" s="53" t="s">
        <v>148</v>
      </c>
      <c r="K679" s="53" t="s">
        <v>148</v>
      </c>
      <c r="L679" s="53" t="s">
        <v>148</v>
      </c>
      <c r="M679" s="53" t="s">
        <v>148</v>
      </c>
      <c r="N679" s="53" t="s">
        <v>148</v>
      </c>
      <c r="O679" s="53" t="s">
        <v>148</v>
      </c>
      <c r="P679" s="53" t="s">
        <v>148</v>
      </c>
      <c r="Q679" s="53" t="s">
        <v>148</v>
      </c>
      <c r="R679" s="53" t="s">
        <v>148</v>
      </c>
      <c r="S679" s="53" t="s">
        <v>148</v>
      </c>
      <c r="T679" s="53" t="s">
        <v>148</v>
      </c>
      <c r="U679" s="53" t="s">
        <v>148</v>
      </c>
      <c r="V679" s="53" t="s">
        <v>148</v>
      </c>
      <c r="W679" s="53" t="s">
        <v>148</v>
      </c>
      <c r="X679" s="53" t="s">
        <v>148</v>
      </c>
      <c r="Y679" s="53" t="s">
        <v>148</v>
      </c>
    </row>
    <row r="680" spans="1:25">
      <c r="A680" s="53" t="s">
        <v>1040</v>
      </c>
      <c r="B680" s="53" t="s">
        <v>149</v>
      </c>
      <c r="C680" s="53" t="s">
        <v>155</v>
      </c>
      <c r="D680" s="53" t="s">
        <v>149</v>
      </c>
      <c r="E680" s="54" t="s">
        <v>1710</v>
      </c>
      <c r="F680" s="55" t="s">
        <v>1711</v>
      </c>
      <c r="G680" s="54"/>
      <c r="H680" s="53" t="s">
        <v>176</v>
      </c>
      <c r="I680" s="53" t="s">
        <v>176</v>
      </c>
      <c r="J680" s="53" t="s">
        <v>153</v>
      </c>
      <c r="K680" s="53" t="s">
        <v>195</v>
      </c>
      <c r="L680" s="53" t="s">
        <v>158</v>
      </c>
      <c r="M680" s="53" t="s">
        <v>152</v>
      </c>
      <c r="N680" s="53" t="s">
        <v>153</v>
      </c>
      <c r="O680" s="53" t="s">
        <v>153</v>
      </c>
      <c r="P680" s="53" t="s">
        <v>148</v>
      </c>
      <c r="Q680" s="53" t="s">
        <v>148</v>
      </c>
      <c r="R680" s="53" t="s">
        <v>148</v>
      </c>
      <c r="S680" s="53" t="s">
        <v>152</v>
      </c>
      <c r="T680" s="53" t="s">
        <v>153</v>
      </c>
      <c r="U680" s="53" t="s">
        <v>153</v>
      </c>
      <c r="V680" s="53" t="s">
        <v>176</v>
      </c>
      <c r="W680" s="53" t="s">
        <v>152</v>
      </c>
      <c r="X680" s="53" t="s">
        <v>152</v>
      </c>
      <c r="Y680" s="53" t="s">
        <v>158</v>
      </c>
    </row>
    <row r="681" spans="1:25">
      <c r="A681" s="53" t="s">
        <v>214</v>
      </c>
      <c r="B681" s="53" t="s">
        <v>155</v>
      </c>
      <c r="C681" s="53" t="s">
        <v>149</v>
      </c>
      <c r="D681" s="53" t="s">
        <v>149</v>
      </c>
      <c r="E681" s="54" t="s">
        <v>1712</v>
      </c>
      <c r="F681" s="55" t="s">
        <v>1713</v>
      </c>
      <c r="G681" s="54"/>
      <c r="H681" s="53" t="s">
        <v>152</v>
      </c>
      <c r="I681" s="53" t="s">
        <v>152</v>
      </c>
      <c r="J681" s="53" t="s">
        <v>152</v>
      </c>
      <c r="K681" s="53" t="s">
        <v>152</v>
      </c>
      <c r="L681" s="53" t="s">
        <v>152</v>
      </c>
      <c r="M681" s="53" t="s">
        <v>152</v>
      </c>
      <c r="N681" s="53" t="s">
        <v>152</v>
      </c>
      <c r="O681" s="53" t="s">
        <v>152</v>
      </c>
      <c r="P681" s="53" t="s">
        <v>148</v>
      </c>
      <c r="Q681" s="53" t="s">
        <v>148</v>
      </c>
      <c r="R681" s="53" t="s">
        <v>148</v>
      </c>
      <c r="S681" s="53" t="s">
        <v>152</v>
      </c>
      <c r="T681" s="53" t="s">
        <v>152</v>
      </c>
      <c r="U681" s="53" t="s">
        <v>152</v>
      </c>
      <c r="V681" s="53" t="s">
        <v>152</v>
      </c>
      <c r="W681" s="53" t="s">
        <v>152</v>
      </c>
      <c r="X681" s="53" t="s">
        <v>152</v>
      </c>
      <c r="Y681" s="53" t="s">
        <v>148</v>
      </c>
    </row>
    <row r="682" spans="1:25" ht="28.8">
      <c r="A682" s="53" t="s">
        <v>1714</v>
      </c>
      <c r="B682" s="53" t="s">
        <v>155</v>
      </c>
      <c r="C682" s="53" t="s">
        <v>149</v>
      </c>
      <c r="D682" s="53" t="s">
        <v>149</v>
      </c>
      <c r="E682" s="54" t="s">
        <v>1715</v>
      </c>
      <c r="F682" s="55" t="s">
        <v>1716</v>
      </c>
      <c r="G682" s="54"/>
      <c r="H682" s="53" t="s">
        <v>152</v>
      </c>
      <c r="I682" s="53" t="s">
        <v>152</v>
      </c>
      <c r="J682" s="53" t="s">
        <v>152</v>
      </c>
      <c r="K682" s="53" t="s">
        <v>152</v>
      </c>
      <c r="L682" s="53" t="s">
        <v>152</v>
      </c>
      <c r="M682" s="53" t="s">
        <v>152</v>
      </c>
      <c r="N682" s="53" t="s">
        <v>152</v>
      </c>
      <c r="O682" s="53" t="s">
        <v>152</v>
      </c>
      <c r="P682" s="53" t="s">
        <v>148</v>
      </c>
      <c r="Q682" s="53" t="s">
        <v>148</v>
      </c>
      <c r="R682" s="53" t="s">
        <v>148</v>
      </c>
      <c r="S682" s="53" t="s">
        <v>152</v>
      </c>
      <c r="T682" s="53" t="s">
        <v>152</v>
      </c>
      <c r="U682" s="53" t="s">
        <v>152</v>
      </c>
      <c r="V682" s="53" t="s">
        <v>152</v>
      </c>
      <c r="W682" s="53" t="s">
        <v>152</v>
      </c>
      <c r="X682" s="53" t="s">
        <v>152</v>
      </c>
      <c r="Y682" s="53" t="s">
        <v>158</v>
      </c>
    </row>
    <row r="683" spans="1:25">
      <c r="A683" s="53" t="s">
        <v>231</v>
      </c>
      <c r="B683" s="53" t="s">
        <v>155</v>
      </c>
      <c r="C683" s="53" t="s">
        <v>149</v>
      </c>
      <c r="D683" s="53" t="s">
        <v>149</v>
      </c>
      <c r="E683" s="54" t="s">
        <v>1717</v>
      </c>
      <c r="F683" s="55" t="s">
        <v>1718</v>
      </c>
      <c r="G683" s="54"/>
      <c r="H683" s="53" t="s">
        <v>152</v>
      </c>
      <c r="I683" s="53" t="s">
        <v>152</v>
      </c>
      <c r="J683" s="53" t="s">
        <v>152</v>
      </c>
      <c r="K683" s="53" t="s">
        <v>152</v>
      </c>
      <c r="L683" s="53" t="s">
        <v>153</v>
      </c>
      <c r="M683" s="53" t="s">
        <v>152</v>
      </c>
      <c r="N683" s="53" t="s">
        <v>152</v>
      </c>
      <c r="O683" s="53" t="s">
        <v>152</v>
      </c>
      <c r="P683" s="53" t="s">
        <v>148</v>
      </c>
      <c r="Q683" s="53" t="s">
        <v>148</v>
      </c>
      <c r="R683" s="53" t="s">
        <v>148</v>
      </c>
      <c r="S683" s="53" t="s">
        <v>152</v>
      </c>
      <c r="T683" s="53" t="s">
        <v>152</v>
      </c>
      <c r="U683" s="53" t="s">
        <v>152</v>
      </c>
      <c r="V683" s="53" t="s">
        <v>152</v>
      </c>
      <c r="W683" s="53" t="s">
        <v>152</v>
      </c>
      <c r="X683" s="53" t="s">
        <v>152</v>
      </c>
      <c r="Y683" s="53" t="s">
        <v>148</v>
      </c>
    </row>
    <row r="684" spans="1:25">
      <c r="A684" s="53" t="s">
        <v>856</v>
      </c>
      <c r="B684" s="53" t="s">
        <v>155</v>
      </c>
      <c r="C684" s="53" t="s">
        <v>149</v>
      </c>
      <c r="D684" s="53" t="s">
        <v>149</v>
      </c>
      <c r="E684" s="54" t="s">
        <v>1719</v>
      </c>
      <c r="F684" s="55" t="s">
        <v>1720</v>
      </c>
      <c r="G684" s="54"/>
      <c r="H684" s="53" t="s">
        <v>158</v>
      </c>
      <c r="I684" s="53" t="s">
        <v>158</v>
      </c>
      <c r="J684" s="53" t="s">
        <v>176</v>
      </c>
      <c r="K684" s="53" t="s">
        <v>176</v>
      </c>
      <c r="L684" s="53" t="s">
        <v>158</v>
      </c>
      <c r="M684" s="53" t="s">
        <v>152</v>
      </c>
      <c r="N684" s="53" t="s">
        <v>158</v>
      </c>
      <c r="O684" s="53" t="s">
        <v>152</v>
      </c>
      <c r="P684" s="53" t="s">
        <v>148</v>
      </c>
      <c r="Q684" s="53" t="s">
        <v>148</v>
      </c>
      <c r="R684" s="53" t="s">
        <v>148</v>
      </c>
      <c r="S684" s="53" t="s">
        <v>153</v>
      </c>
      <c r="T684" s="53" t="s">
        <v>176</v>
      </c>
      <c r="U684" s="53" t="s">
        <v>158</v>
      </c>
      <c r="V684" s="53" t="s">
        <v>158</v>
      </c>
      <c r="W684" s="53" t="s">
        <v>152</v>
      </c>
      <c r="X684" s="53" t="s">
        <v>152</v>
      </c>
      <c r="Y684" s="53" t="s">
        <v>148</v>
      </c>
    </row>
    <row r="685" spans="1:25">
      <c r="A685" s="53" t="s">
        <v>886</v>
      </c>
      <c r="B685" s="53" t="s">
        <v>155</v>
      </c>
      <c r="C685" s="53" t="s">
        <v>149</v>
      </c>
      <c r="D685" s="53" t="s">
        <v>149</v>
      </c>
      <c r="E685" s="54" t="s">
        <v>1721</v>
      </c>
      <c r="F685" s="55" t="s">
        <v>1722</v>
      </c>
      <c r="G685" s="54"/>
      <c r="H685" s="53" t="s">
        <v>152</v>
      </c>
      <c r="I685" s="53" t="s">
        <v>152</v>
      </c>
      <c r="J685" s="53" t="s">
        <v>152</v>
      </c>
      <c r="K685" s="53" t="s">
        <v>152</v>
      </c>
      <c r="L685" s="53" t="s">
        <v>153</v>
      </c>
      <c r="M685" s="53" t="s">
        <v>152</v>
      </c>
      <c r="N685" s="53" t="s">
        <v>153</v>
      </c>
      <c r="O685" s="53" t="s">
        <v>152</v>
      </c>
      <c r="P685" s="53" t="s">
        <v>148</v>
      </c>
      <c r="Q685" s="53" t="s">
        <v>148</v>
      </c>
      <c r="R685" s="53" t="s">
        <v>148</v>
      </c>
      <c r="S685" s="53" t="s">
        <v>152</v>
      </c>
      <c r="T685" s="53" t="s">
        <v>152</v>
      </c>
      <c r="U685" s="53" t="s">
        <v>152</v>
      </c>
      <c r="V685" s="53" t="s">
        <v>152</v>
      </c>
      <c r="W685" s="53" t="s">
        <v>152</v>
      </c>
      <c r="X685" s="53" t="s">
        <v>152</v>
      </c>
      <c r="Y685" s="53" t="s">
        <v>152</v>
      </c>
    </row>
    <row r="686" spans="1:25">
      <c r="A686" s="53" t="s">
        <v>192</v>
      </c>
      <c r="B686" s="53" t="s">
        <v>155</v>
      </c>
      <c r="C686" s="53" t="s">
        <v>149</v>
      </c>
      <c r="D686" s="53" t="s">
        <v>149</v>
      </c>
      <c r="E686" s="54" t="s">
        <v>1723</v>
      </c>
      <c r="F686" s="55" t="s">
        <v>1724</v>
      </c>
      <c r="G686" s="54"/>
      <c r="H686" s="53" t="s">
        <v>152</v>
      </c>
      <c r="I686" s="53" t="s">
        <v>152</v>
      </c>
      <c r="J686" s="53" t="s">
        <v>152</v>
      </c>
      <c r="K686" s="53" t="s">
        <v>152</v>
      </c>
      <c r="L686" s="53" t="s">
        <v>176</v>
      </c>
      <c r="M686" s="53" t="s">
        <v>152</v>
      </c>
      <c r="N686" s="53" t="s">
        <v>153</v>
      </c>
      <c r="O686" s="53" t="s">
        <v>152</v>
      </c>
      <c r="P686" s="53" t="s">
        <v>148</v>
      </c>
      <c r="Q686" s="53" t="s">
        <v>148</v>
      </c>
      <c r="R686" s="53" t="s">
        <v>148</v>
      </c>
      <c r="S686" s="53" t="s">
        <v>152</v>
      </c>
      <c r="T686" s="53" t="s">
        <v>152</v>
      </c>
      <c r="U686" s="53" t="s">
        <v>152</v>
      </c>
      <c r="V686" s="53" t="s">
        <v>152</v>
      </c>
      <c r="W686" s="53" t="s">
        <v>152</v>
      </c>
      <c r="X686" s="53" t="s">
        <v>152</v>
      </c>
      <c r="Y686" s="53" t="s">
        <v>152</v>
      </c>
    </row>
    <row r="687" spans="1:25">
      <c r="A687" s="53" t="s">
        <v>1725</v>
      </c>
      <c r="B687" s="53" t="s">
        <v>149</v>
      </c>
      <c r="C687" s="53" t="s">
        <v>155</v>
      </c>
      <c r="D687" s="53" t="s">
        <v>149</v>
      </c>
      <c r="E687" s="54" t="s">
        <v>1726</v>
      </c>
      <c r="F687" s="55" t="s">
        <v>1727</v>
      </c>
      <c r="G687" s="54"/>
      <c r="H687" s="53" t="s">
        <v>158</v>
      </c>
      <c r="I687" s="53" t="s">
        <v>158</v>
      </c>
      <c r="J687" s="53" t="s">
        <v>153</v>
      </c>
      <c r="K687" s="53" t="s">
        <v>153</v>
      </c>
      <c r="L687" s="53" t="s">
        <v>158</v>
      </c>
      <c r="M687" s="53" t="s">
        <v>158</v>
      </c>
      <c r="N687" s="53" t="s">
        <v>158</v>
      </c>
      <c r="O687" s="53" t="s">
        <v>158</v>
      </c>
      <c r="P687" s="53" t="s">
        <v>148</v>
      </c>
      <c r="Q687" s="53" t="s">
        <v>148</v>
      </c>
      <c r="R687" s="53" t="s">
        <v>148</v>
      </c>
      <c r="S687" s="53" t="s">
        <v>153</v>
      </c>
      <c r="T687" s="53" t="s">
        <v>158</v>
      </c>
      <c r="U687" s="53" t="s">
        <v>158</v>
      </c>
      <c r="V687" s="53" t="s">
        <v>158</v>
      </c>
      <c r="W687" s="53" t="s">
        <v>152</v>
      </c>
      <c r="X687" s="53" t="s">
        <v>148</v>
      </c>
      <c r="Y687" s="53" t="s">
        <v>148</v>
      </c>
    </row>
    <row r="688" spans="1:25">
      <c r="A688" s="53" t="s">
        <v>148</v>
      </c>
      <c r="B688" s="53" t="s">
        <v>155</v>
      </c>
      <c r="C688" s="53" t="s">
        <v>149</v>
      </c>
      <c r="D688" s="53" t="s">
        <v>149</v>
      </c>
      <c r="E688" s="54" t="s">
        <v>1728</v>
      </c>
      <c r="F688" s="55" t="s">
        <v>1729</v>
      </c>
      <c r="G688" s="54"/>
      <c r="H688" s="53" t="s">
        <v>175</v>
      </c>
      <c r="I688" s="53" t="s">
        <v>176</v>
      </c>
      <c r="J688" s="53" t="s">
        <v>176</v>
      </c>
      <c r="K688" s="53" t="s">
        <v>153</v>
      </c>
      <c r="L688" s="53" t="s">
        <v>158</v>
      </c>
      <c r="M688" s="53" t="s">
        <v>176</v>
      </c>
      <c r="N688" s="53" t="s">
        <v>158</v>
      </c>
      <c r="O688" s="53" t="s">
        <v>152</v>
      </c>
      <c r="P688" s="53" t="s">
        <v>148</v>
      </c>
      <c r="Q688" s="53" t="s">
        <v>148</v>
      </c>
      <c r="R688" s="53" t="s">
        <v>148</v>
      </c>
      <c r="S688" s="53" t="s">
        <v>153</v>
      </c>
      <c r="T688" s="53" t="s">
        <v>176</v>
      </c>
      <c r="U688" s="53" t="s">
        <v>176</v>
      </c>
      <c r="V688" s="53" t="s">
        <v>176</v>
      </c>
      <c r="W688" s="53" t="s">
        <v>152</v>
      </c>
      <c r="X688" s="53" t="s">
        <v>148</v>
      </c>
      <c r="Y688" s="53" t="s">
        <v>148</v>
      </c>
    </row>
    <row r="689" spans="1:25">
      <c r="A689" s="53" t="s">
        <v>148</v>
      </c>
      <c r="B689" s="53" t="s">
        <v>155</v>
      </c>
      <c r="C689" s="53" t="s">
        <v>149</v>
      </c>
      <c r="D689" s="53" t="s">
        <v>149</v>
      </c>
      <c r="E689" s="54" t="s">
        <v>1730</v>
      </c>
      <c r="F689" s="55" t="s">
        <v>1731</v>
      </c>
      <c r="G689" s="54"/>
      <c r="H689" s="53" t="s">
        <v>152</v>
      </c>
      <c r="I689" s="53" t="s">
        <v>152</v>
      </c>
      <c r="J689" s="53" t="s">
        <v>152</v>
      </c>
      <c r="K689" s="53" t="s">
        <v>152</v>
      </c>
      <c r="L689" s="53" t="s">
        <v>152</v>
      </c>
      <c r="M689" s="53" t="s">
        <v>152</v>
      </c>
      <c r="N689" s="53" t="s">
        <v>152</v>
      </c>
      <c r="O689" s="53" t="s">
        <v>152</v>
      </c>
      <c r="P689" s="53" t="s">
        <v>148</v>
      </c>
      <c r="Q689" s="53" t="s">
        <v>148</v>
      </c>
      <c r="R689" s="53" t="s">
        <v>148</v>
      </c>
      <c r="S689" s="53" t="s">
        <v>152</v>
      </c>
      <c r="T689" s="53" t="s">
        <v>152</v>
      </c>
      <c r="U689" s="53" t="s">
        <v>152</v>
      </c>
      <c r="V689" s="53" t="s">
        <v>152</v>
      </c>
      <c r="W689" s="53" t="s">
        <v>152</v>
      </c>
      <c r="X689" s="53" t="s">
        <v>152</v>
      </c>
      <c r="Y689" s="53" t="s">
        <v>148</v>
      </c>
    </row>
    <row r="690" spans="1:25" ht="28.8">
      <c r="A690" s="53" t="s">
        <v>148</v>
      </c>
      <c r="B690" s="53" t="s">
        <v>155</v>
      </c>
      <c r="C690" s="53" t="s">
        <v>149</v>
      </c>
      <c r="D690" s="53" t="s">
        <v>149</v>
      </c>
      <c r="E690" s="54" t="s">
        <v>1732</v>
      </c>
      <c r="F690" s="55" t="s">
        <v>1733</v>
      </c>
      <c r="G690" s="54"/>
      <c r="H690" s="53" t="s">
        <v>152</v>
      </c>
      <c r="I690" s="53" t="s">
        <v>152</v>
      </c>
      <c r="J690" s="53" t="s">
        <v>152</v>
      </c>
      <c r="K690" s="53" t="s">
        <v>152</v>
      </c>
      <c r="L690" s="53" t="s">
        <v>152</v>
      </c>
      <c r="M690" s="53" t="s">
        <v>152</v>
      </c>
      <c r="N690" s="53" t="s">
        <v>152</v>
      </c>
      <c r="O690" s="53" t="s">
        <v>152</v>
      </c>
      <c r="P690" s="53" t="s">
        <v>148</v>
      </c>
      <c r="Q690" s="53" t="s">
        <v>148</v>
      </c>
      <c r="R690" s="53" t="s">
        <v>148</v>
      </c>
      <c r="S690" s="53" t="s">
        <v>152</v>
      </c>
      <c r="T690" s="53" t="s">
        <v>152</v>
      </c>
      <c r="U690" s="53" t="s">
        <v>152</v>
      </c>
      <c r="V690" s="53" t="s">
        <v>152</v>
      </c>
      <c r="W690" s="53" t="s">
        <v>152</v>
      </c>
      <c r="X690" s="53" t="s">
        <v>152</v>
      </c>
      <c r="Y690" s="53" t="s">
        <v>148</v>
      </c>
    </row>
    <row r="691" spans="1:25">
      <c r="A691" s="53" t="s">
        <v>1734</v>
      </c>
      <c r="B691" s="53" t="s">
        <v>155</v>
      </c>
      <c r="C691" s="53" t="s">
        <v>149</v>
      </c>
      <c r="D691" s="53" t="s">
        <v>149</v>
      </c>
      <c r="E691" s="54" t="s">
        <v>1735</v>
      </c>
      <c r="F691" s="55" t="s">
        <v>1736</v>
      </c>
      <c r="G691" s="54"/>
      <c r="H691" s="53" t="s">
        <v>152</v>
      </c>
      <c r="I691" s="53" t="s">
        <v>152</v>
      </c>
      <c r="J691" s="53" t="s">
        <v>152</v>
      </c>
      <c r="K691" s="53" t="s">
        <v>152</v>
      </c>
      <c r="L691" s="53" t="s">
        <v>152</v>
      </c>
      <c r="M691" s="53" t="s">
        <v>152</v>
      </c>
      <c r="N691" s="53" t="s">
        <v>152</v>
      </c>
      <c r="O691" s="53" t="s">
        <v>152</v>
      </c>
      <c r="P691" s="53" t="s">
        <v>148</v>
      </c>
      <c r="Q691" s="53" t="s">
        <v>148</v>
      </c>
      <c r="R691" s="53" t="s">
        <v>148</v>
      </c>
      <c r="S691" s="53" t="s">
        <v>152</v>
      </c>
      <c r="T691" s="53" t="s">
        <v>152</v>
      </c>
      <c r="U691" s="53" t="s">
        <v>152</v>
      </c>
      <c r="V691" s="53" t="s">
        <v>152</v>
      </c>
      <c r="W691" s="53" t="s">
        <v>152</v>
      </c>
      <c r="X691" s="53" t="s">
        <v>152</v>
      </c>
      <c r="Y691" s="53" t="s">
        <v>148</v>
      </c>
    </row>
    <row r="692" spans="1:25">
      <c r="A692" s="53" t="s">
        <v>933</v>
      </c>
      <c r="B692" s="53" t="s">
        <v>155</v>
      </c>
      <c r="C692" s="53" t="s">
        <v>155</v>
      </c>
      <c r="D692" s="53" t="s">
        <v>149</v>
      </c>
      <c r="E692" s="54" t="s">
        <v>1737</v>
      </c>
      <c r="F692" s="55" t="s">
        <v>1738</v>
      </c>
      <c r="G692" s="54"/>
      <c r="H692" s="53" t="s">
        <v>152</v>
      </c>
      <c r="I692" s="53" t="s">
        <v>152</v>
      </c>
      <c r="J692" s="53" t="s">
        <v>152</v>
      </c>
      <c r="K692" s="53" t="s">
        <v>152</v>
      </c>
      <c r="L692" s="53" t="s">
        <v>152</v>
      </c>
      <c r="M692" s="53" t="s">
        <v>152</v>
      </c>
      <c r="N692" s="53" t="s">
        <v>152</v>
      </c>
      <c r="O692" s="53" t="s">
        <v>152</v>
      </c>
      <c r="P692" s="53" t="s">
        <v>148</v>
      </c>
      <c r="Q692" s="53" t="s">
        <v>148</v>
      </c>
      <c r="R692" s="53" t="s">
        <v>148</v>
      </c>
      <c r="S692" s="53" t="s">
        <v>152</v>
      </c>
      <c r="T692" s="53" t="s">
        <v>152</v>
      </c>
      <c r="U692" s="53" t="s">
        <v>152</v>
      </c>
      <c r="V692" s="53" t="s">
        <v>152</v>
      </c>
      <c r="W692" s="53" t="s">
        <v>152</v>
      </c>
      <c r="X692" s="53" t="s">
        <v>152</v>
      </c>
      <c r="Y692" s="53" t="s">
        <v>148</v>
      </c>
    </row>
    <row r="693" spans="1:25" ht="28.8">
      <c r="A693" s="53" t="s">
        <v>183</v>
      </c>
      <c r="B693" s="53" t="s">
        <v>155</v>
      </c>
      <c r="C693" s="53" t="s">
        <v>149</v>
      </c>
      <c r="D693" s="53" t="s">
        <v>149</v>
      </c>
      <c r="E693" s="54" t="s">
        <v>1739</v>
      </c>
      <c r="F693" s="55" t="s">
        <v>1740</v>
      </c>
      <c r="G693" s="54"/>
      <c r="H693" s="53" t="s">
        <v>152</v>
      </c>
      <c r="I693" s="53" t="s">
        <v>152</v>
      </c>
      <c r="J693" s="53" t="s">
        <v>152</v>
      </c>
      <c r="K693" s="53" t="s">
        <v>152</v>
      </c>
      <c r="L693" s="53" t="s">
        <v>152</v>
      </c>
      <c r="M693" s="53" t="s">
        <v>152</v>
      </c>
      <c r="N693" s="53" t="s">
        <v>152</v>
      </c>
      <c r="O693" s="53" t="s">
        <v>152</v>
      </c>
      <c r="P693" s="53" t="s">
        <v>148</v>
      </c>
      <c r="Q693" s="53" t="s">
        <v>148</v>
      </c>
      <c r="R693" s="53" t="s">
        <v>148</v>
      </c>
      <c r="S693" s="53" t="s">
        <v>152</v>
      </c>
      <c r="T693" s="53" t="s">
        <v>152</v>
      </c>
      <c r="U693" s="53" t="s">
        <v>152</v>
      </c>
      <c r="V693" s="53" t="s">
        <v>152</v>
      </c>
      <c r="W693" s="53" t="s">
        <v>152</v>
      </c>
      <c r="X693" s="53" t="s">
        <v>152</v>
      </c>
      <c r="Y693" s="53" t="s">
        <v>148</v>
      </c>
    </row>
    <row r="694" spans="1:25">
      <c r="A694" s="53" t="s">
        <v>394</v>
      </c>
      <c r="B694" s="53" t="s">
        <v>155</v>
      </c>
      <c r="C694" s="53" t="s">
        <v>149</v>
      </c>
      <c r="D694" s="53" t="s">
        <v>149</v>
      </c>
      <c r="E694" s="54" t="s">
        <v>1741</v>
      </c>
      <c r="F694" s="55" t="s">
        <v>1742</v>
      </c>
      <c r="G694" s="54"/>
      <c r="H694" s="53" t="s">
        <v>152</v>
      </c>
      <c r="I694" s="53" t="s">
        <v>152</v>
      </c>
      <c r="J694" s="53" t="s">
        <v>152</v>
      </c>
      <c r="K694" s="53" t="s">
        <v>152</v>
      </c>
      <c r="L694" s="53" t="s">
        <v>152</v>
      </c>
      <c r="M694" s="53" t="s">
        <v>152</v>
      </c>
      <c r="N694" s="53" t="s">
        <v>152</v>
      </c>
      <c r="O694" s="53" t="s">
        <v>152</v>
      </c>
      <c r="P694" s="53" t="s">
        <v>148</v>
      </c>
      <c r="Q694" s="53" t="s">
        <v>148</v>
      </c>
      <c r="R694" s="53" t="s">
        <v>148</v>
      </c>
      <c r="S694" s="53" t="s">
        <v>152</v>
      </c>
      <c r="T694" s="53" t="s">
        <v>152</v>
      </c>
      <c r="U694" s="53" t="s">
        <v>152</v>
      </c>
      <c r="V694" s="53" t="s">
        <v>152</v>
      </c>
      <c r="W694" s="53" t="s">
        <v>152</v>
      </c>
      <c r="X694" s="53" t="s">
        <v>152</v>
      </c>
      <c r="Y694" s="53" t="s">
        <v>148</v>
      </c>
    </row>
    <row r="695" spans="1:25">
      <c r="A695" s="53" t="s">
        <v>204</v>
      </c>
      <c r="B695" s="53" t="s">
        <v>155</v>
      </c>
      <c r="C695" s="53" t="s">
        <v>155</v>
      </c>
      <c r="D695" s="53" t="s">
        <v>149</v>
      </c>
      <c r="E695" s="54" t="s">
        <v>1743</v>
      </c>
      <c r="F695" s="55" t="s">
        <v>1744</v>
      </c>
      <c r="G695" s="54"/>
      <c r="H695" s="53" t="s">
        <v>152</v>
      </c>
      <c r="I695" s="53" t="s">
        <v>152</v>
      </c>
      <c r="J695" s="53" t="s">
        <v>152</v>
      </c>
      <c r="K695" s="53" t="s">
        <v>152</v>
      </c>
      <c r="L695" s="53" t="s">
        <v>152</v>
      </c>
      <c r="M695" s="53" t="s">
        <v>152</v>
      </c>
      <c r="N695" s="53" t="s">
        <v>152</v>
      </c>
      <c r="O695" s="53" t="s">
        <v>152</v>
      </c>
      <c r="P695" s="53" t="s">
        <v>148</v>
      </c>
      <c r="Q695" s="53" t="s">
        <v>148</v>
      </c>
      <c r="R695" s="53" t="s">
        <v>148</v>
      </c>
      <c r="S695" s="53" t="s">
        <v>152</v>
      </c>
      <c r="T695" s="53" t="s">
        <v>152</v>
      </c>
      <c r="U695" s="53" t="s">
        <v>152</v>
      </c>
      <c r="V695" s="53" t="s">
        <v>152</v>
      </c>
      <c r="W695" s="53" t="s">
        <v>152</v>
      </c>
      <c r="X695" s="53" t="s">
        <v>152</v>
      </c>
      <c r="Y695" s="53" t="s">
        <v>148</v>
      </c>
    </row>
    <row r="696" spans="1:25">
      <c r="A696" s="53" t="s">
        <v>148</v>
      </c>
      <c r="B696" s="53" t="s">
        <v>149</v>
      </c>
      <c r="C696" s="53" t="s">
        <v>155</v>
      </c>
      <c r="D696" s="53" t="s">
        <v>149</v>
      </c>
      <c r="E696" s="54" t="s">
        <v>1745</v>
      </c>
      <c r="F696" s="55" t="s">
        <v>1746</v>
      </c>
      <c r="G696" s="54"/>
      <c r="H696" s="53" t="s">
        <v>153</v>
      </c>
      <c r="I696" s="53" t="s">
        <v>153</v>
      </c>
      <c r="J696" s="53" t="s">
        <v>152</v>
      </c>
      <c r="K696" s="53" t="s">
        <v>152</v>
      </c>
      <c r="L696" s="53" t="s">
        <v>153</v>
      </c>
      <c r="M696" s="53" t="s">
        <v>152</v>
      </c>
      <c r="N696" s="53" t="s">
        <v>153</v>
      </c>
      <c r="O696" s="53" t="s">
        <v>152</v>
      </c>
      <c r="P696" s="53" t="s">
        <v>148</v>
      </c>
      <c r="Q696" s="53" t="s">
        <v>148</v>
      </c>
      <c r="R696" s="53" t="s">
        <v>148</v>
      </c>
      <c r="S696" s="53" t="s">
        <v>152</v>
      </c>
      <c r="T696" s="53" t="s">
        <v>152</v>
      </c>
      <c r="U696" s="53" t="s">
        <v>152</v>
      </c>
      <c r="V696" s="53" t="s">
        <v>152</v>
      </c>
      <c r="W696" s="53" t="s">
        <v>152</v>
      </c>
      <c r="X696" s="53" t="s">
        <v>148</v>
      </c>
      <c r="Y696" s="53" t="s">
        <v>148</v>
      </c>
    </row>
    <row r="697" spans="1:25">
      <c r="A697" s="53" t="s">
        <v>402</v>
      </c>
      <c r="B697" s="53" t="s">
        <v>155</v>
      </c>
      <c r="C697" s="53" t="s">
        <v>149</v>
      </c>
      <c r="D697" s="53" t="s">
        <v>149</v>
      </c>
      <c r="E697" s="54" t="s">
        <v>1747</v>
      </c>
      <c r="F697" s="55" t="s">
        <v>1748</v>
      </c>
      <c r="G697" s="54"/>
      <c r="H697" s="53" t="s">
        <v>158</v>
      </c>
      <c r="I697" s="53" t="s">
        <v>158</v>
      </c>
      <c r="J697" s="53" t="s">
        <v>176</v>
      </c>
      <c r="K697" s="53" t="s">
        <v>176</v>
      </c>
      <c r="L697" s="53" t="s">
        <v>158</v>
      </c>
      <c r="M697" s="53" t="s">
        <v>176</v>
      </c>
      <c r="N697" s="53" t="s">
        <v>158</v>
      </c>
      <c r="O697" s="53" t="s">
        <v>152</v>
      </c>
      <c r="P697" s="53" t="s">
        <v>148</v>
      </c>
      <c r="Q697" s="53" t="s">
        <v>148</v>
      </c>
      <c r="R697" s="53" t="s">
        <v>148</v>
      </c>
      <c r="S697" s="53" t="s">
        <v>153</v>
      </c>
      <c r="T697" s="53" t="s">
        <v>158</v>
      </c>
      <c r="U697" s="53" t="s">
        <v>158</v>
      </c>
      <c r="V697" s="53" t="s">
        <v>176</v>
      </c>
      <c r="W697" s="53" t="s">
        <v>152</v>
      </c>
      <c r="X697" s="53" t="s">
        <v>152</v>
      </c>
      <c r="Y697" s="53" t="s">
        <v>148</v>
      </c>
    </row>
    <row r="698" spans="1:25" ht="28.8">
      <c r="A698" s="53" t="s">
        <v>806</v>
      </c>
      <c r="B698" s="53" t="s">
        <v>155</v>
      </c>
      <c r="C698" s="53" t="s">
        <v>149</v>
      </c>
      <c r="D698" s="53" t="s">
        <v>149</v>
      </c>
      <c r="E698" s="54" t="s">
        <v>1749</v>
      </c>
      <c r="F698" s="55" t="s">
        <v>1750</v>
      </c>
      <c r="G698" s="54"/>
      <c r="H698" s="53" t="s">
        <v>158</v>
      </c>
      <c r="I698" s="53" t="s">
        <v>176</v>
      </c>
      <c r="J698" s="53" t="s">
        <v>176</v>
      </c>
      <c r="K698" s="53" t="s">
        <v>176</v>
      </c>
      <c r="L698" s="53" t="s">
        <v>148</v>
      </c>
      <c r="M698" s="53" t="s">
        <v>152</v>
      </c>
      <c r="N698" s="53" t="s">
        <v>153</v>
      </c>
      <c r="O698" s="53" t="s">
        <v>148</v>
      </c>
      <c r="P698" s="53" t="s">
        <v>148</v>
      </c>
      <c r="Q698" s="53" t="s">
        <v>148</v>
      </c>
      <c r="R698" s="53" t="s">
        <v>148</v>
      </c>
      <c r="S698" s="53" t="s">
        <v>152</v>
      </c>
      <c r="T698" s="53" t="s">
        <v>152</v>
      </c>
      <c r="U698" s="53" t="s">
        <v>158</v>
      </c>
      <c r="V698" s="53" t="s">
        <v>176</v>
      </c>
      <c r="W698" s="53" t="s">
        <v>152</v>
      </c>
      <c r="X698" s="53" t="s">
        <v>148</v>
      </c>
      <c r="Y698" s="53" t="s">
        <v>148</v>
      </c>
    </row>
    <row r="699" spans="1:25">
      <c r="A699" s="53" t="s">
        <v>524</v>
      </c>
      <c r="B699" s="53" t="s">
        <v>149</v>
      </c>
      <c r="C699" s="53" t="s">
        <v>155</v>
      </c>
      <c r="D699" s="53" t="s">
        <v>149</v>
      </c>
      <c r="E699" s="54" t="s">
        <v>1751</v>
      </c>
      <c r="F699" s="55" t="s">
        <v>1752</v>
      </c>
      <c r="G699" s="54"/>
      <c r="H699" s="53" t="s">
        <v>152</v>
      </c>
      <c r="I699" s="53" t="s">
        <v>152</v>
      </c>
      <c r="J699" s="53" t="s">
        <v>152</v>
      </c>
      <c r="K699" s="53" t="s">
        <v>152</v>
      </c>
      <c r="L699" s="53" t="s">
        <v>152</v>
      </c>
      <c r="M699" s="53" t="s">
        <v>152</v>
      </c>
      <c r="N699" s="53" t="s">
        <v>152</v>
      </c>
      <c r="O699" s="53" t="s">
        <v>152</v>
      </c>
      <c r="P699" s="53" t="s">
        <v>148</v>
      </c>
      <c r="Q699" s="53" t="s">
        <v>148</v>
      </c>
      <c r="R699" s="53" t="s">
        <v>148</v>
      </c>
      <c r="S699" s="53" t="s">
        <v>152</v>
      </c>
      <c r="T699" s="53" t="s">
        <v>152</v>
      </c>
      <c r="U699" s="53" t="s">
        <v>152</v>
      </c>
      <c r="V699" s="53" t="s">
        <v>152</v>
      </c>
      <c r="W699" s="53" t="s">
        <v>152</v>
      </c>
      <c r="X699" s="53" t="s">
        <v>152</v>
      </c>
      <c r="Y699" s="53" t="s">
        <v>148</v>
      </c>
    </row>
    <row r="700" spans="1:25">
      <c r="A700" s="53" t="s">
        <v>521</v>
      </c>
      <c r="B700" s="53" t="s">
        <v>155</v>
      </c>
      <c r="C700" s="53" t="s">
        <v>149</v>
      </c>
      <c r="D700" s="53" t="s">
        <v>149</v>
      </c>
      <c r="E700" s="54" t="s">
        <v>1753</v>
      </c>
      <c r="F700" s="55" t="s">
        <v>1754</v>
      </c>
      <c r="G700" s="54"/>
      <c r="H700" s="53" t="s">
        <v>152</v>
      </c>
      <c r="I700" s="53" t="s">
        <v>152</v>
      </c>
      <c r="J700" s="53" t="s">
        <v>152</v>
      </c>
      <c r="K700" s="53" t="s">
        <v>152</v>
      </c>
      <c r="L700" s="53" t="s">
        <v>152</v>
      </c>
      <c r="M700" s="53" t="s">
        <v>152</v>
      </c>
      <c r="N700" s="53" t="s">
        <v>152</v>
      </c>
      <c r="O700" s="53" t="s">
        <v>152</v>
      </c>
      <c r="P700" s="53" t="s">
        <v>148</v>
      </c>
      <c r="Q700" s="53" t="s">
        <v>148</v>
      </c>
      <c r="R700" s="53" t="s">
        <v>148</v>
      </c>
      <c r="S700" s="53" t="s">
        <v>152</v>
      </c>
      <c r="T700" s="53" t="s">
        <v>152</v>
      </c>
      <c r="U700" s="53" t="s">
        <v>152</v>
      </c>
      <c r="V700" s="53" t="s">
        <v>152</v>
      </c>
      <c r="W700" s="53" t="s">
        <v>152</v>
      </c>
      <c r="X700" s="53" t="s">
        <v>152</v>
      </c>
      <c r="Y700" s="53" t="s">
        <v>148</v>
      </c>
    </row>
    <row r="701" spans="1:25">
      <c r="A701" s="53" t="s">
        <v>204</v>
      </c>
      <c r="B701" s="53" t="s">
        <v>155</v>
      </c>
      <c r="C701" s="53" t="s">
        <v>149</v>
      </c>
      <c r="D701" s="53" t="s">
        <v>149</v>
      </c>
      <c r="E701" s="54" t="s">
        <v>1755</v>
      </c>
      <c r="F701" s="55" t="s">
        <v>1756</v>
      </c>
      <c r="G701" s="54"/>
      <c r="H701" s="53" t="s">
        <v>152</v>
      </c>
      <c r="I701" s="53" t="s">
        <v>152</v>
      </c>
      <c r="J701" s="53" t="s">
        <v>152</v>
      </c>
      <c r="K701" s="53" t="s">
        <v>152</v>
      </c>
      <c r="L701" s="53" t="s">
        <v>152</v>
      </c>
      <c r="M701" s="53" t="s">
        <v>152</v>
      </c>
      <c r="N701" s="53" t="s">
        <v>152</v>
      </c>
      <c r="O701" s="53" t="s">
        <v>152</v>
      </c>
      <c r="P701" s="53" t="s">
        <v>148</v>
      </c>
      <c r="Q701" s="53" t="s">
        <v>148</v>
      </c>
      <c r="R701" s="53" t="s">
        <v>148</v>
      </c>
      <c r="S701" s="53" t="s">
        <v>152</v>
      </c>
      <c r="T701" s="53" t="s">
        <v>152</v>
      </c>
      <c r="U701" s="53" t="s">
        <v>152</v>
      </c>
      <c r="V701" s="53" t="s">
        <v>152</v>
      </c>
      <c r="W701" s="53" t="s">
        <v>152</v>
      </c>
      <c r="X701" s="53" t="s">
        <v>152</v>
      </c>
      <c r="Y701" s="53" t="s">
        <v>148</v>
      </c>
    </row>
    <row r="702" spans="1:25" ht="28.8">
      <c r="A702" s="53" t="s">
        <v>148</v>
      </c>
      <c r="B702" s="53" t="s">
        <v>155</v>
      </c>
      <c r="C702" s="53" t="s">
        <v>155</v>
      </c>
      <c r="D702" s="53" t="s">
        <v>149</v>
      </c>
      <c r="E702" s="54" t="s">
        <v>1757</v>
      </c>
      <c r="F702" s="55" t="s">
        <v>1758</v>
      </c>
      <c r="G702" s="54"/>
      <c r="H702" s="53" t="s">
        <v>152</v>
      </c>
      <c r="I702" s="53" t="s">
        <v>152</v>
      </c>
      <c r="J702" s="53" t="s">
        <v>152</v>
      </c>
      <c r="K702" s="53" t="s">
        <v>152</v>
      </c>
      <c r="L702" s="53" t="s">
        <v>152</v>
      </c>
      <c r="M702" s="53" t="s">
        <v>152</v>
      </c>
      <c r="N702" s="53" t="s">
        <v>152</v>
      </c>
      <c r="O702" s="53" t="s">
        <v>152</v>
      </c>
      <c r="P702" s="53" t="s">
        <v>148</v>
      </c>
      <c r="Q702" s="53" t="s">
        <v>148</v>
      </c>
      <c r="R702" s="53" t="s">
        <v>148</v>
      </c>
      <c r="S702" s="53" t="s">
        <v>152</v>
      </c>
      <c r="T702" s="53" t="s">
        <v>152</v>
      </c>
      <c r="U702" s="53" t="s">
        <v>152</v>
      </c>
      <c r="V702" s="53" t="s">
        <v>152</v>
      </c>
      <c r="W702" s="53" t="s">
        <v>152</v>
      </c>
      <c r="X702" s="53" t="s">
        <v>148</v>
      </c>
      <c r="Y702" s="53" t="s">
        <v>148</v>
      </c>
    </row>
    <row r="703" spans="1:25">
      <c r="A703" s="53" t="s">
        <v>886</v>
      </c>
      <c r="B703" s="53" t="s">
        <v>155</v>
      </c>
      <c r="C703" s="53" t="s">
        <v>149</v>
      </c>
      <c r="D703" s="53" t="s">
        <v>149</v>
      </c>
      <c r="E703" s="54" t="s">
        <v>1759</v>
      </c>
      <c r="F703" s="55" t="s">
        <v>1760</v>
      </c>
      <c r="G703" s="54"/>
      <c r="H703" s="53" t="s">
        <v>152</v>
      </c>
      <c r="I703" s="53" t="s">
        <v>152</v>
      </c>
      <c r="J703" s="53" t="s">
        <v>152</v>
      </c>
      <c r="K703" s="53" t="s">
        <v>152</v>
      </c>
      <c r="L703" s="53" t="s">
        <v>158</v>
      </c>
      <c r="M703" s="53" t="s">
        <v>152</v>
      </c>
      <c r="N703" s="53" t="s">
        <v>158</v>
      </c>
      <c r="O703" s="53" t="s">
        <v>152</v>
      </c>
      <c r="P703" s="53" t="s">
        <v>148</v>
      </c>
      <c r="Q703" s="53" t="s">
        <v>148</v>
      </c>
      <c r="R703" s="53" t="s">
        <v>148</v>
      </c>
      <c r="S703" s="53" t="s">
        <v>152</v>
      </c>
      <c r="T703" s="53" t="s">
        <v>176</v>
      </c>
      <c r="U703" s="53" t="s">
        <v>153</v>
      </c>
      <c r="V703" s="53" t="s">
        <v>153</v>
      </c>
      <c r="W703" s="53" t="s">
        <v>152</v>
      </c>
      <c r="X703" s="53" t="s">
        <v>148</v>
      </c>
      <c r="Y703" s="53" t="s">
        <v>152</v>
      </c>
    </row>
    <row r="704" spans="1:25">
      <c r="A704" s="53" t="s">
        <v>897</v>
      </c>
      <c r="B704" s="53" t="s">
        <v>155</v>
      </c>
      <c r="C704" s="53" t="s">
        <v>155</v>
      </c>
      <c r="D704" s="53" t="s">
        <v>149</v>
      </c>
      <c r="E704" s="54" t="s">
        <v>1761</v>
      </c>
      <c r="F704" s="55" t="s">
        <v>1762</v>
      </c>
      <c r="G704" s="54"/>
      <c r="H704" s="53" t="s">
        <v>158</v>
      </c>
      <c r="I704" s="53" t="s">
        <v>158</v>
      </c>
      <c r="J704" s="53" t="s">
        <v>176</v>
      </c>
      <c r="K704" s="53" t="s">
        <v>176</v>
      </c>
      <c r="L704" s="53" t="s">
        <v>158</v>
      </c>
      <c r="M704" s="53" t="s">
        <v>153</v>
      </c>
      <c r="N704" s="53" t="s">
        <v>158</v>
      </c>
      <c r="O704" s="53" t="s">
        <v>152</v>
      </c>
      <c r="P704" s="53" t="s">
        <v>148</v>
      </c>
      <c r="Q704" s="53" t="s">
        <v>148</v>
      </c>
      <c r="R704" s="53" t="s">
        <v>148</v>
      </c>
      <c r="S704" s="53" t="s">
        <v>153</v>
      </c>
      <c r="T704" s="53" t="s">
        <v>176</v>
      </c>
      <c r="U704" s="53" t="s">
        <v>176</v>
      </c>
      <c r="V704" s="53" t="s">
        <v>176</v>
      </c>
      <c r="W704" s="53" t="s">
        <v>152</v>
      </c>
      <c r="X704" s="53" t="s">
        <v>152</v>
      </c>
      <c r="Y704" s="53" t="s">
        <v>148</v>
      </c>
    </row>
    <row r="705" spans="1:25">
      <c r="A705" s="53" t="s">
        <v>384</v>
      </c>
      <c r="B705" s="53" t="s">
        <v>149</v>
      </c>
      <c r="C705" s="53" t="s">
        <v>155</v>
      </c>
      <c r="D705" s="53" t="s">
        <v>149</v>
      </c>
      <c r="E705" s="54" t="s">
        <v>1763</v>
      </c>
      <c r="F705" s="55" t="s">
        <v>1764</v>
      </c>
      <c r="G705" s="54"/>
      <c r="H705" s="53" t="s">
        <v>158</v>
      </c>
      <c r="I705" s="53" t="s">
        <v>158</v>
      </c>
      <c r="J705" s="53" t="s">
        <v>158</v>
      </c>
      <c r="K705" s="53" t="s">
        <v>158</v>
      </c>
      <c r="L705" s="53" t="s">
        <v>158</v>
      </c>
      <c r="M705" s="53" t="s">
        <v>158</v>
      </c>
      <c r="N705" s="53" t="s">
        <v>158</v>
      </c>
      <c r="O705" s="53" t="s">
        <v>152</v>
      </c>
      <c r="P705" s="53" t="s">
        <v>148</v>
      </c>
      <c r="Q705" s="53" t="s">
        <v>148</v>
      </c>
      <c r="R705" s="53" t="s">
        <v>148</v>
      </c>
      <c r="S705" s="53" t="s">
        <v>153</v>
      </c>
      <c r="T705" s="53" t="s">
        <v>158</v>
      </c>
      <c r="U705" s="53" t="s">
        <v>158</v>
      </c>
      <c r="V705" s="53" t="s">
        <v>158</v>
      </c>
      <c r="W705" s="53" t="s">
        <v>176</v>
      </c>
      <c r="X705" s="53" t="s">
        <v>152</v>
      </c>
      <c r="Y705" s="53" t="s">
        <v>148</v>
      </c>
    </row>
    <row r="706" spans="1:25">
      <c r="A706" s="53" t="s">
        <v>1765</v>
      </c>
      <c r="B706" s="53" t="s">
        <v>155</v>
      </c>
      <c r="C706" s="53" t="s">
        <v>149</v>
      </c>
      <c r="D706" s="53" t="s">
        <v>149</v>
      </c>
      <c r="E706" s="54" t="s">
        <v>1766</v>
      </c>
      <c r="F706" s="55" t="s">
        <v>1767</v>
      </c>
      <c r="G706" s="54"/>
      <c r="H706" s="53" t="s">
        <v>152</v>
      </c>
      <c r="I706" s="53" t="s">
        <v>152</v>
      </c>
      <c r="J706" s="53" t="s">
        <v>152</v>
      </c>
      <c r="K706" s="53" t="s">
        <v>152</v>
      </c>
      <c r="L706" s="53" t="s">
        <v>152</v>
      </c>
      <c r="M706" s="53" t="s">
        <v>152</v>
      </c>
      <c r="N706" s="53" t="s">
        <v>152</v>
      </c>
      <c r="O706" s="53" t="s">
        <v>152</v>
      </c>
      <c r="P706" s="53" t="s">
        <v>148</v>
      </c>
      <c r="Q706" s="53" t="s">
        <v>148</v>
      </c>
      <c r="R706" s="53" t="s">
        <v>148</v>
      </c>
      <c r="S706" s="53" t="s">
        <v>152</v>
      </c>
      <c r="T706" s="53" t="s">
        <v>152</v>
      </c>
      <c r="U706" s="53" t="s">
        <v>152</v>
      </c>
      <c r="V706" s="53" t="s">
        <v>152</v>
      </c>
      <c r="W706" s="53" t="s">
        <v>152</v>
      </c>
      <c r="X706" s="53" t="s">
        <v>148</v>
      </c>
      <c r="Y706" s="53" t="s">
        <v>148</v>
      </c>
    </row>
    <row r="707" spans="1:25">
      <c r="A707" s="53" t="s">
        <v>1768</v>
      </c>
      <c r="B707" s="53" t="s">
        <v>374</v>
      </c>
      <c r="C707" s="53" t="s">
        <v>149</v>
      </c>
      <c r="D707" s="53" t="s">
        <v>149</v>
      </c>
      <c r="E707" s="54" t="s">
        <v>1769</v>
      </c>
      <c r="F707" s="55" t="s">
        <v>1770</v>
      </c>
      <c r="G707" s="54"/>
      <c r="H707" s="53" t="s">
        <v>152</v>
      </c>
      <c r="I707" s="53" t="s">
        <v>152</v>
      </c>
      <c r="J707" s="53" t="s">
        <v>152</v>
      </c>
      <c r="K707" s="53" t="s">
        <v>152</v>
      </c>
      <c r="L707" s="53" t="s">
        <v>152</v>
      </c>
      <c r="M707" s="53" t="s">
        <v>152</v>
      </c>
      <c r="N707" s="53" t="s">
        <v>152</v>
      </c>
      <c r="O707" s="53" t="s">
        <v>152</v>
      </c>
      <c r="P707" s="53" t="s">
        <v>148</v>
      </c>
      <c r="Q707" s="53" t="s">
        <v>148</v>
      </c>
      <c r="R707" s="53" t="s">
        <v>148</v>
      </c>
      <c r="S707" s="53" t="s">
        <v>152</v>
      </c>
      <c r="T707" s="53" t="s">
        <v>152</v>
      </c>
      <c r="U707" s="53" t="s">
        <v>152</v>
      </c>
      <c r="V707" s="53" t="s">
        <v>152</v>
      </c>
      <c r="W707" s="53" t="s">
        <v>152</v>
      </c>
      <c r="X707" s="53" t="s">
        <v>148</v>
      </c>
      <c r="Y707" s="53" t="s">
        <v>148</v>
      </c>
    </row>
    <row r="708" spans="1:25">
      <c r="A708" s="53" t="s">
        <v>148</v>
      </c>
      <c r="B708" s="53" t="s">
        <v>155</v>
      </c>
      <c r="C708" s="53" t="s">
        <v>149</v>
      </c>
      <c r="D708" s="53" t="s">
        <v>149</v>
      </c>
      <c r="E708" s="54" t="s">
        <v>1771</v>
      </c>
      <c r="F708" s="55" t="s">
        <v>1772</v>
      </c>
      <c r="G708" s="54"/>
      <c r="H708" s="53" t="s">
        <v>158</v>
      </c>
      <c r="I708" s="53" t="s">
        <v>176</v>
      </c>
      <c r="J708" s="53" t="s">
        <v>176</v>
      </c>
      <c r="K708" s="53" t="s">
        <v>153</v>
      </c>
      <c r="L708" s="53" t="s">
        <v>158</v>
      </c>
      <c r="M708" s="53" t="s">
        <v>152</v>
      </c>
      <c r="N708" s="53" t="s">
        <v>158</v>
      </c>
      <c r="O708" s="53" t="s">
        <v>152</v>
      </c>
      <c r="P708" s="53" t="s">
        <v>148</v>
      </c>
      <c r="Q708" s="53" t="s">
        <v>148</v>
      </c>
      <c r="R708" s="53" t="s">
        <v>148</v>
      </c>
      <c r="S708" s="53" t="s">
        <v>153</v>
      </c>
      <c r="T708" s="53" t="s">
        <v>176</v>
      </c>
      <c r="U708" s="53" t="s">
        <v>176</v>
      </c>
      <c r="V708" s="53" t="s">
        <v>158</v>
      </c>
      <c r="W708" s="53" t="s">
        <v>152</v>
      </c>
      <c r="X708" s="53" t="s">
        <v>148</v>
      </c>
      <c r="Y708" s="53" t="s">
        <v>148</v>
      </c>
    </row>
    <row r="709" spans="1:25" ht="43.2">
      <c r="A709" s="53" t="s">
        <v>148</v>
      </c>
      <c r="B709" s="53" t="s">
        <v>155</v>
      </c>
      <c r="C709" s="53" t="s">
        <v>149</v>
      </c>
      <c r="D709" s="53" t="s">
        <v>149</v>
      </c>
      <c r="E709" s="54" t="s">
        <v>1773</v>
      </c>
      <c r="F709" s="55" t="s">
        <v>1774</v>
      </c>
      <c r="G709" s="54"/>
      <c r="H709" s="53" t="s">
        <v>152</v>
      </c>
      <c r="I709" s="53" t="s">
        <v>152</v>
      </c>
      <c r="J709" s="53" t="s">
        <v>152</v>
      </c>
      <c r="K709" s="53" t="s">
        <v>152</v>
      </c>
      <c r="L709" s="53" t="s">
        <v>152</v>
      </c>
      <c r="M709" s="53" t="s">
        <v>152</v>
      </c>
      <c r="N709" s="53" t="s">
        <v>152</v>
      </c>
      <c r="O709" s="53" t="s">
        <v>152</v>
      </c>
      <c r="P709" s="53" t="s">
        <v>148</v>
      </c>
      <c r="Q709" s="53" t="s">
        <v>148</v>
      </c>
      <c r="R709" s="53" t="s">
        <v>148</v>
      </c>
      <c r="S709" s="53" t="s">
        <v>152</v>
      </c>
      <c r="T709" s="53" t="s">
        <v>152</v>
      </c>
      <c r="U709" s="53" t="s">
        <v>152</v>
      </c>
      <c r="V709" s="53" t="s">
        <v>152</v>
      </c>
      <c r="W709" s="53" t="s">
        <v>152</v>
      </c>
      <c r="X709" s="53" t="s">
        <v>152</v>
      </c>
      <c r="Y709" s="53" t="s">
        <v>148</v>
      </c>
    </row>
    <row r="710" spans="1:25">
      <c r="A710" s="53" t="s">
        <v>1775</v>
      </c>
      <c r="B710" s="53" t="s">
        <v>155</v>
      </c>
      <c r="C710" s="53" t="s">
        <v>149</v>
      </c>
      <c r="D710" s="53" t="s">
        <v>149</v>
      </c>
      <c r="E710" s="54" t="s">
        <v>1776</v>
      </c>
      <c r="F710" s="55" t="s">
        <v>1777</v>
      </c>
      <c r="G710" s="54"/>
      <c r="H710" s="53" t="s">
        <v>152</v>
      </c>
      <c r="I710" s="53" t="s">
        <v>152</v>
      </c>
      <c r="J710" s="53" t="s">
        <v>152</v>
      </c>
      <c r="K710" s="53" t="s">
        <v>152</v>
      </c>
      <c r="L710" s="53" t="s">
        <v>152</v>
      </c>
      <c r="M710" s="53" t="s">
        <v>152</v>
      </c>
      <c r="N710" s="53" t="s">
        <v>152</v>
      </c>
      <c r="O710" s="53" t="s">
        <v>152</v>
      </c>
      <c r="P710" s="53" t="s">
        <v>148</v>
      </c>
      <c r="Q710" s="53" t="s">
        <v>148</v>
      </c>
      <c r="R710" s="53" t="s">
        <v>148</v>
      </c>
      <c r="S710" s="53" t="s">
        <v>152</v>
      </c>
      <c r="T710" s="53" t="s">
        <v>152</v>
      </c>
      <c r="U710" s="53" t="s">
        <v>152</v>
      </c>
      <c r="V710" s="53" t="s">
        <v>152</v>
      </c>
      <c r="W710" s="53" t="s">
        <v>152</v>
      </c>
      <c r="X710" s="53" t="s">
        <v>152</v>
      </c>
      <c r="Y710" s="53" t="s">
        <v>148</v>
      </c>
    </row>
    <row r="711" spans="1:25">
      <c r="A711" s="53" t="s">
        <v>148</v>
      </c>
      <c r="B711" s="53" t="s">
        <v>374</v>
      </c>
      <c r="C711" s="53" t="s">
        <v>149</v>
      </c>
      <c r="D711" s="53" t="s">
        <v>149</v>
      </c>
      <c r="E711" s="54" t="s">
        <v>1778</v>
      </c>
      <c r="F711" s="55" t="s">
        <v>1779</v>
      </c>
      <c r="G711" s="54"/>
      <c r="H711" s="53" t="s">
        <v>158</v>
      </c>
      <c r="I711" s="53" t="s">
        <v>158</v>
      </c>
      <c r="J711" s="53" t="s">
        <v>158</v>
      </c>
      <c r="K711" s="53" t="s">
        <v>158</v>
      </c>
      <c r="L711" s="53" t="s">
        <v>158</v>
      </c>
      <c r="M711" s="53" t="s">
        <v>152</v>
      </c>
      <c r="N711" s="53" t="s">
        <v>158</v>
      </c>
      <c r="O711" s="53" t="s">
        <v>158</v>
      </c>
      <c r="P711" s="53" t="s">
        <v>148</v>
      </c>
      <c r="Q711" s="53" t="s">
        <v>148</v>
      </c>
      <c r="R711" s="53" t="s">
        <v>148</v>
      </c>
      <c r="S711" s="53" t="s">
        <v>148</v>
      </c>
      <c r="T711" s="53" t="s">
        <v>158</v>
      </c>
      <c r="U711" s="53" t="s">
        <v>158</v>
      </c>
      <c r="V711" s="53" t="s">
        <v>158</v>
      </c>
      <c r="W711" s="53" t="s">
        <v>148</v>
      </c>
      <c r="X711" s="53" t="s">
        <v>148</v>
      </c>
      <c r="Y711" s="53" t="s">
        <v>148</v>
      </c>
    </row>
    <row r="712" spans="1:25">
      <c r="A712" s="53" t="s">
        <v>148</v>
      </c>
      <c r="B712" s="53" t="s">
        <v>155</v>
      </c>
      <c r="C712" s="53" t="s">
        <v>149</v>
      </c>
      <c r="D712" s="53" t="s">
        <v>149</v>
      </c>
      <c r="E712" s="54" t="s">
        <v>1780</v>
      </c>
      <c r="F712" s="55" t="s">
        <v>1781</v>
      </c>
      <c r="G712" s="54"/>
      <c r="H712" s="53" t="s">
        <v>158</v>
      </c>
      <c r="I712" s="53" t="s">
        <v>158</v>
      </c>
      <c r="J712" s="53" t="s">
        <v>158</v>
      </c>
      <c r="K712" s="53" t="s">
        <v>158</v>
      </c>
      <c r="L712" s="53" t="s">
        <v>158</v>
      </c>
      <c r="M712" s="53" t="s">
        <v>152</v>
      </c>
      <c r="N712" s="53" t="s">
        <v>158</v>
      </c>
      <c r="O712" s="53" t="s">
        <v>158</v>
      </c>
      <c r="P712" s="53" t="s">
        <v>148</v>
      </c>
      <c r="Q712" s="53" t="s">
        <v>148</v>
      </c>
      <c r="R712" s="53" t="s">
        <v>148</v>
      </c>
      <c r="S712" s="53" t="s">
        <v>148</v>
      </c>
      <c r="T712" s="53" t="s">
        <v>158</v>
      </c>
      <c r="U712" s="53" t="s">
        <v>158</v>
      </c>
      <c r="V712" s="53" t="s">
        <v>158</v>
      </c>
      <c r="W712" s="53" t="s">
        <v>148</v>
      </c>
      <c r="X712" s="53" t="s">
        <v>148</v>
      </c>
      <c r="Y712" s="53" t="s">
        <v>148</v>
      </c>
    </row>
    <row r="713" spans="1:25">
      <c r="A713" s="53" t="s">
        <v>394</v>
      </c>
      <c r="B713" s="53" t="s">
        <v>149</v>
      </c>
      <c r="C713" s="53" t="s">
        <v>155</v>
      </c>
      <c r="D713" s="53" t="s">
        <v>149</v>
      </c>
      <c r="E713" s="54" t="s">
        <v>1782</v>
      </c>
      <c r="F713" s="55" t="s">
        <v>1783</v>
      </c>
      <c r="G713" s="54"/>
      <c r="H713" s="53" t="s">
        <v>175</v>
      </c>
      <c r="I713" s="53" t="s">
        <v>176</v>
      </c>
      <c r="J713" s="53" t="s">
        <v>176</v>
      </c>
      <c r="K713" s="53" t="s">
        <v>153</v>
      </c>
      <c r="L713" s="53" t="s">
        <v>158</v>
      </c>
      <c r="M713" s="53" t="s">
        <v>153</v>
      </c>
      <c r="N713" s="53" t="s">
        <v>158</v>
      </c>
      <c r="O713" s="53" t="s">
        <v>148</v>
      </c>
      <c r="P713" s="53" t="s">
        <v>148</v>
      </c>
      <c r="Q713" s="53" t="s">
        <v>148</v>
      </c>
      <c r="R713" s="53" t="s">
        <v>148</v>
      </c>
      <c r="S713" s="53" t="s">
        <v>153</v>
      </c>
      <c r="T713" s="53" t="s">
        <v>176</v>
      </c>
      <c r="U713" s="53" t="s">
        <v>176</v>
      </c>
      <c r="V713" s="53" t="s">
        <v>158</v>
      </c>
      <c r="W713" s="53" t="s">
        <v>152</v>
      </c>
      <c r="X713" s="53" t="s">
        <v>152</v>
      </c>
      <c r="Y713" s="53" t="s">
        <v>148</v>
      </c>
    </row>
    <row r="714" spans="1:25">
      <c r="A714" s="53" t="s">
        <v>897</v>
      </c>
      <c r="B714" s="53" t="s">
        <v>374</v>
      </c>
      <c r="C714" s="53" t="s">
        <v>149</v>
      </c>
      <c r="D714" s="53" t="s">
        <v>149</v>
      </c>
      <c r="E714" s="54" t="s">
        <v>1784</v>
      </c>
      <c r="F714" s="55" t="s">
        <v>1785</v>
      </c>
      <c r="G714" s="54"/>
      <c r="H714" s="53" t="s">
        <v>153</v>
      </c>
      <c r="I714" s="53" t="s">
        <v>153</v>
      </c>
      <c r="J714" s="53" t="s">
        <v>152</v>
      </c>
      <c r="K714" s="53" t="s">
        <v>152</v>
      </c>
      <c r="L714" s="53" t="s">
        <v>148</v>
      </c>
      <c r="M714" s="53" t="s">
        <v>152</v>
      </c>
      <c r="N714" s="53" t="s">
        <v>153</v>
      </c>
      <c r="O714" s="53" t="s">
        <v>148</v>
      </c>
      <c r="P714" s="53" t="s">
        <v>148</v>
      </c>
      <c r="Q714" s="53" t="s">
        <v>148</v>
      </c>
      <c r="R714" s="53" t="s">
        <v>148</v>
      </c>
      <c r="S714" s="53" t="s">
        <v>152</v>
      </c>
      <c r="T714" s="53" t="s">
        <v>153</v>
      </c>
      <c r="U714" s="53" t="s">
        <v>153</v>
      </c>
      <c r="V714" s="53" t="s">
        <v>153</v>
      </c>
      <c r="W714" s="53" t="s">
        <v>152</v>
      </c>
      <c r="X714" s="53" t="s">
        <v>148</v>
      </c>
      <c r="Y714" s="53" t="s">
        <v>148</v>
      </c>
    </row>
    <row r="715" spans="1:25">
      <c r="A715" s="53" t="s">
        <v>204</v>
      </c>
      <c r="B715" s="53" t="s">
        <v>155</v>
      </c>
      <c r="C715" s="53" t="s">
        <v>149</v>
      </c>
      <c r="D715" s="53" t="s">
        <v>149</v>
      </c>
      <c r="E715" s="54" t="s">
        <v>1786</v>
      </c>
      <c r="F715" s="55" t="s">
        <v>1787</v>
      </c>
      <c r="G715" s="54"/>
      <c r="H715" s="53" t="s">
        <v>158</v>
      </c>
      <c r="I715" s="53" t="s">
        <v>176</v>
      </c>
      <c r="J715" s="53" t="s">
        <v>176</v>
      </c>
      <c r="K715" s="53" t="s">
        <v>153</v>
      </c>
      <c r="L715" s="53" t="s">
        <v>158</v>
      </c>
      <c r="M715" s="53" t="s">
        <v>152</v>
      </c>
      <c r="N715" s="53" t="s">
        <v>176</v>
      </c>
      <c r="O715" s="53" t="s">
        <v>158</v>
      </c>
      <c r="P715" s="53" t="s">
        <v>148</v>
      </c>
      <c r="Q715" s="53" t="s">
        <v>148</v>
      </c>
      <c r="R715" s="53" t="s">
        <v>148</v>
      </c>
      <c r="S715" s="53" t="s">
        <v>152</v>
      </c>
      <c r="T715" s="53" t="s">
        <v>153</v>
      </c>
      <c r="U715" s="53" t="s">
        <v>153</v>
      </c>
      <c r="V715" s="53" t="s">
        <v>176</v>
      </c>
      <c r="W715" s="53" t="s">
        <v>152</v>
      </c>
      <c r="X715" s="53" t="s">
        <v>152</v>
      </c>
      <c r="Y715" s="53" t="s">
        <v>148</v>
      </c>
    </row>
    <row r="716" spans="1:25">
      <c r="A716" s="53" t="s">
        <v>148</v>
      </c>
      <c r="B716" s="53" t="s">
        <v>374</v>
      </c>
      <c r="C716" s="53" t="s">
        <v>149</v>
      </c>
      <c r="D716" s="53" t="s">
        <v>149</v>
      </c>
      <c r="E716" s="54" t="s">
        <v>1788</v>
      </c>
      <c r="F716" s="55" t="s">
        <v>1789</v>
      </c>
      <c r="G716" s="54"/>
      <c r="H716" s="53" t="s">
        <v>152</v>
      </c>
      <c r="I716" s="53" t="s">
        <v>152</v>
      </c>
      <c r="J716" s="53" t="s">
        <v>152</v>
      </c>
      <c r="K716" s="53" t="s">
        <v>152</v>
      </c>
      <c r="L716" s="53" t="s">
        <v>152</v>
      </c>
      <c r="M716" s="53" t="s">
        <v>152</v>
      </c>
      <c r="N716" s="53" t="s">
        <v>152</v>
      </c>
      <c r="O716" s="53" t="s">
        <v>152</v>
      </c>
      <c r="P716" s="53" t="s">
        <v>148</v>
      </c>
      <c r="Q716" s="53" t="s">
        <v>148</v>
      </c>
      <c r="R716" s="53" t="s">
        <v>148</v>
      </c>
      <c r="S716" s="53" t="s">
        <v>152</v>
      </c>
      <c r="T716" s="53" t="s">
        <v>152</v>
      </c>
      <c r="U716" s="53" t="s">
        <v>152</v>
      </c>
      <c r="V716" s="53" t="s">
        <v>152</v>
      </c>
      <c r="W716" s="53" t="s">
        <v>152</v>
      </c>
      <c r="X716" s="53" t="s">
        <v>152</v>
      </c>
      <c r="Y716" s="53" t="s">
        <v>148</v>
      </c>
    </row>
    <row r="717" spans="1:25">
      <c r="A717" s="53" t="s">
        <v>1790</v>
      </c>
      <c r="B717" s="53" t="s">
        <v>155</v>
      </c>
      <c r="C717" s="53" t="s">
        <v>149</v>
      </c>
      <c r="D717" s="53" t="s">
        <v>149</v>
      </c>
      <c r="E717" s="54" t="s">
        <v>1791</v>
      </c>
      <c r="F717" s="55" t="s">
        <v>1792</v>
      </c>
      <c r="G717" s="54"/>
      <c r="H717" s="53" t="s">
        <v>148</v>
      </c>
      <c r="I717" s="53" t="s">
        <v>148</v>
      </c>
      <c r="J717" s="53" t="s">
        <v>148</v>
      </c>
      <c r="K717" s="53" t="s">
        <v>148</v>
      </c>
      <c r="L717" s="53" t="s">
        <v>148</v>
      </c>
      <c r="M717" s="53" t="s">
        <v>148</v>
      </c>
      <c r="N717" s="53" t="s">
        <v>148</v>
      </c>
      <c r="O717" s="53" t="s">
        <v>148</v>
      </c>
      <c r="P717" s="53" t="s">
        <v>148</v>
      </c>
      <c r="Q717" s="53" t="s">
        <v>148</v>
      </c>
      <c r="R717" s="53" t="s">
        <v>148</v>
      </c>
      <c r="S717" s="53" t="s">
        <v>148</v>
      </c>
      <c r="T717" s="53" t="s">
        <v>148</v>
      </c>
      <c r="U717" s="53" t="s">
        <v>148</v>
      </c>
      <c r="V717" s="53" t="s">
        <v>148</v>
      </c>
      <c r="W717" s="53" t="s">
        <v>148</v>
      </c>
      <c r="X717" s="53" t="s">
        <v>148</v>
      </c>
      <c r="Y717" s="53" t="s">
        <v>148</v>
      </c>
    </row>
    <row r="718" spans="1:25">
      <c r="A718" s="53" t="s">
        <v>347</v>
      </c>
      <c r="B718" s="53" t="s">
        <v>155</v>
      </c>
      <c r="C718" s="53" t="s">
        <v>149</v>
      </c>
      <c r="D718" s="53" t="s">
        <v>149</v>
      </c>
      <c r="E718" s="54" t="s">
        <v>1793</v>
      </c>
      <c r="F718" s="55" t="s">
        <v>1794</v>
      </c>
      <c r="G718" s="54"/>
      <c r="H718" s="53" t="s">
        <v>152</v>
      </c>
      <c r="I718" s="53" t="s">
        <v>152</v>
      </c>
      <c r="J718" s="53" t="s">
        <v>152</v>
      </c>
      <c r="K718" s="53" t="s">
        <v>152</v>
      </c>
      <c r="L718" s="53" t="s">
        <v>152</v>
      </c>
      <c r="M718" s="53" t="s">
        <v>152</v>
      </c>
      <c r="N718" s="53" t="s">
        <v>152</v>
      </c>
      <c r="O718" s="53" t="s">
        <v>152</v>
      </c>
      <c r="P718" s="53" t="s">
        <v>148</v>
      </c>
      <c r="Q718" s="53" t="s">
        <v>148</v>
      </c>
      <c r="R718" s="53" t="s">
        <v>148</v>
      </c>
      <c r="S718" s="53" t="s">
        <v>152</v>
      </c>
      <c r="T718" s="53" t="s">
        <v>152</v>
      </c>
      <c r="U718" s="53" t="s">
        <v>152</v>
      </c>
      <c r="V718" s="53" t="s">
        <v>152</v>
      </c>
      <c r="W718" s="53" t="s">
        <v>152</v>
      </c>
      <c r="X718" s="53" t="s">
        <v>152</v>
      </c>
      <c r="Y718" s="53" t="s">
        <v>148</v>
      </c>
    </row>
    <row r="719" spans="1:25">
      <c r="A719" s="53" t="s">
        <v>1795</v>
      </c>
      <c r="B719" s="53" t="s">
        <v>155</v>
      </c>
      <c r="C719" s="53" t="s">
        <v>149</v>
      </c>
      <c r="D719" s="53" t="s">
        <v>149</v>
      </c>
      <c r="E719" s="54" t="s">
        <v>1796</v>
      </c>
      <c r="F719" s="55" t="s">
        <v>1797</v>
      </c>
      <c r="G719" s="54"/>
      <c r="H719" s="53" t="s">
        <v>152</v>
      </c>
      <c r="I719" s="53" t="s">
        <v>152</v>
      </c>
      <c r="J719" s="53" t="s">
        <v>152</v>
      </c>
      <c r="K719" s="53" t="s">
        <v>152</v>
      </c>
      <c r="L719" s="53" t="s">
        <v>152</v>
      </c>
      <c r="M719" s="53" t="s">
        <v>152</v>
      </c>
      <c r="N719" s="53" t="s">
        <v>152</v>
      </c>
      <c r="O719" s="53" t="s">
        <v>152</v>
      </c>
      <c r="P719" s="53" t="s">
        <v>148</v>
      </c>
      <c r="Q719" s="53" t="s">
        <v>148</v>
      </c>
      <c r="R719" s="53" t="s">
        <v>148</v>
      </c>
      <c r="S719" s="53" t="s">
        <v>152</v>
      </c>
      <c r="T719" s="53" t="s">
        <v>152</v>
      </c>
      <c r="U719" s="53" t="s">
        <v>152</v>
      </c>
      <c r="V719" s="53" t="s">
        <v>152</v>
      </c>
      <c r="W719" s="53" t="s">
        <v>152</v>
      </c>
      <c r="X719" s="53" t="s">
        <v>152</v>
      </c>
      <c r="Y719" s="53" t="s">
        <v>148</v>
      </c>
    </row>
    <row r="720" spans="1:25">
      <c r="A720" s="53" t="s">
        <v>148</v>
      </c>
      <c r="B720" s="53" t="s">
        <v>155</v>
      </c>
      <c r="C720" s="53" t="s">
        <v>149</v>
      </c>
      <c r="D720" s="53" t="s">
        <v>149</v>
      </c>
      <c r="E720" s="54" t="s">
        <v>1798</v>
      </c>
      <c r="F720" s="55" t="s">
        <v>1799</v>
      </c>
      <c r="G720" s="54"/>
      <c r="H720" s="53" t="s">
        <v>148</v>
      </c>
      <c r="I720" s="53" t="s">
        <v>148</v>
      </c>
      <c r="J720" s="53" t="s">
        <v>148</v>
      </c>
      <c r="K720" s="53" t="s">
        <v>148</v>
      </c>
      <c r="L720" s="53" t="s">
        <v>148</v>
      </c>
      <c r="M720" s="53" t="s">
        <v>148</v>
      </c>
      <c r="N720" s="53" t="s">
        <v>148</v>
      </c>
      <c r="O720" s="53" t="s">
        <v>148</v>
      </c>
      <c r="P720" s="53" t="s">
        <v>148</v>
      </c>
      <c r="Q720" s="53" t="s">
        <v>148</v>
      </c>
      <c r="R720" s="53" t="s">
        <v>148</v>
      </c>
      <c r="S720" s="53" t="s">
        <v>148</v>
      </c>
      <c r="T720" s="53" t="s">
        <v>148</v>
      </c>
      <c r="U720" s="53" t="s">
        <v>148</v>
      </c>
      <c r="V720" s="53" t="s">
        <v>148</v>
      </c>
      <c r="W720" s="53" t="s">
        <v>148</v>
      </c>
      <c r="X720" s="53" t="s">
        <v>148</v>
      </c>
      <c r="Y720" s="53" t="s">
        <v>148</v>
      </c>
    </row>
    <row r="721" spans="1:25">
      <c r="A721" s="53" t="s">
        <v>148</v>
      </c>
      <c r="B721" s="53" t="s">
        <v>155</v>
      </c>
      <c r="C721" s="53" t="s">
        <v>149</v>
      </c>
      <c r="D721" s="53" t="s">
        <v>149</v>
      </c>
      <c r="E721" s="54" t="s">
        <v>1800</v>
      </c>
      <c r="F721" s="55" t="s">
        <v>1801</v>
      </c>
      <c r="G721" s="54"/>
      <c r="H721" s="53" t="s">
        <v>152</v>
      </c>
      <c r="I721" s="53" t="s">
        <v>152</v>
      </c>
      <c r="J721" s="53" t="s">
        <v>152</v>
      </c>
      <c r="K721" s="53" t="s">
        <v>152</v>
      </c>
      <c r="L721" s="53" t="s">
        <v>152</v>
      </c>
      <c r="M721" s="53" t="s">
        <v>152</v>
      </c>
      <c r="N721" s="53" t="s">
        <v>152</v>
      </c>
      <c r="O721" s="53" t="s">
        <v>152</v>
      </c>
      <c r="P721" s="53" t="s">
        <v>148</v>
      </c>
      <c r="Q721" s="53" t="s">
        <v>148</v>
      </c>
      <c r="R721" s="53" t="s">
        <v>148</v>
      </c>
      <c r="S721" s="53" t="s">
        <v>152</v>
      </c>
      <c r="T721" s="53" t="s">
        <v>152</v>
      </c>
      <c r="U721" s="53" t="s">
        <v>152</v>
      </c>
      <c r="V721" s="53" t="s">
        <v>152</v>
      </c>
      <c r="W721" s="53" t="s">
        <v>152</v>
      </c>
      <c r="X721" s="53" t="s">
        <v>152</v>
      </c>
      <c r="Y721" s="53" t="s">
        <v>148</v>
      </c>
    </row>
    <row r="722" spans="1:25">
      <c r="A722" s="53" t="s">
        <v>1040</v>
      </c>
      <c r="B722" s="53" t="s">
        <v>149</v>
      </c>
      <c r="C722" s="53" t="s">
        <v>155</v>
      </c>
      <c r="D722" s="53" t="s">
        <v>149</v>
      </c>
      <c r="E722" s="54" t="s">
        <v>1802</v>
      </c>
      <c r="F722" s="55" t="s">
        <v>1803</v>
      </c>
      <c r="G722" s="54"/>
      <c r="H722" s="53" t="s">
        <v>176</v>
      </c>
      <c r="I722" s="53" t="s">
        <v>176</v>
      </c>
      <c r="J722" s="53" t="s">
        <v>153</v>
      </c>
      <c r="K722" s="53" t="s">
        <v>152</v>
      </c>
      <c r="L722" s="53" t="s">
        <v>176</v>
      </c>
      <c r="M722" s="53" t="s">
        <v>152</v>
      </c>
      <c r="N722" s="53" t="s">
        <v>176</v>
      </c>
      <c r="O722" s="53" t="s">
        <v>153</v>
      </c>
      <c r="P722" s="53" t="s">
        <v>148</v>
      </c>
      <c r="Q722" s="53" t="s">
        <v>148</v>
      </c>
      <c r="R722" s="53" t="s">
        <v>148</v>
      </c>
      <c r="S722" s="53" t="s">
        <v>152</v>
      </c>
      <c r="T722" s="53" t="s">
        <v>153</v>
      </c>
      <c r="U722" s="53" t="s">
        <v>176</v>
      </c>
      <c r="V722" s="53" t="s">
        <v>176</v>
      </c>
      <c r="W722" s="53" t="s">
        <v>152</v>
      </c>
      <c r="X722" s="53" t="s">
        <v>148</v>
      </c>
      <c r="Y722" s="53" t="s">
        <v>152</v>
      </c>
    </row>
    <row r="723" spans="1:25">
      <c r="A723" s="53" t="s">
        <v>196</v>
      </c>
      <c r="B723" s="53" t="s">
        <v>155</v>
      </c>
      <c r="C723" s="53" t="s">
        <v>149</v>
      </c>
      <c r="D723" s="53" t="s">
        <v>149</v>
      </c>
      <c r="E723" s="54" t="s">
        <v>1804</v>
      </c>
      <c r="F723" s="55" t="s">
        <v>1805</v>
      </c>
      <c r="G723" s="54"/>
      <c r="H723" s="53" t="s">
        <v>152</v>
      </c>
      <c r="I723" s="53" t="s">
        <v>152</v>
      </c>
      <c r="J723" s="53" t="s">
        <v>152</v>
      </c>
      <c r="K723" s="53" t="s">
        <v>152</v>
      </c>
      <c r="L723" s="53" t="s">
        <v>152</v>
      </c>
      <c r="M723" s="53" t="s">
        <v>152</v>
      </c>
      <c r="N723" s="53" t="s">
        <v>152</v>
      </c>
      <c r="O723" s="53" t="s">
        <v>152</v>
      </c>
      <c r="P723" s="53" t="s">
        <v>148</v>
      </c>
      <c r="Q723" s="53" t="s">
        <v>148</v>
      </c>
      <c r="R723" s="53" t="s">
        <v>148</v>
      </c>
      <c r="S723" s="53" t="s">
        <v>152</v>
      </c>
      <c r="T723" s="53" t="s">
        <v>152</v>
      </c>
      <c r="U723" s="53" t="s">
        <v>152</v>
      </c>
      <c r="V723" s="53" t="s">
        <v>152</v>
      </c>
      <c r="W723" s="53" t="s">
        <v>152</v>
      </c>
      <c r="X723" s="53" t="s">
        <v>152</v>
      </c>
      <c r="Y723" s="53" t="s">
        <v>148</v>
      </c>
    </row>
    <row r="724" spans="1:25" ht="28.8">
      <c r="A724" s="53" t="s">
        <v>1806</v>
      </c>
      <c r="B724" s="53" t="s">
        <v>155</v>
      </c>
      <c r="C724" s="53" t="s">
        <v>149</v>
      </c>
      <c r="D724" s="53" t="s">
        <v>149</v>
      </c>
      <c r="E724" s="54" t="s">
        <v>1807</v>
      </c>
      <c r="F724" s="55" t="s">
        <v>1808</v>
      </c>
      <c r="G724" s="54"/>
      <c r="H724" s="53" t="s">
        <v>152</v>
      </c>
      <c r="I724" s="53" t="s">
        <v>152</v>
      </c>
      <c r="J724" s="53" t="s">
        <v>152</v>
      </c>
      <c r="K724" s="53" t="s">
        <v>152</v>
      </c>
      <c r="L724" s="53" t="s">
        <v>152</v>
      </c>
      <c r="M724" s="53" t="s">
        <v>152</v>
      </c>
      <c r="N724" s="53" t="s">
        <v>152</v>
      </c>
      <c r="O724" s="53" t="s">
        <v>152</v>
      </c>
      <c r="P724" s="53" t="s">
        <v>148</v>
      </c>
      <c r="Q724" s="53" t="s">
        <v>148</v>
      </c>
      <c r="R724" s="53" t="s">
        <v>148</v>
      </c>
      <c r="S724" s="53" t="s">
        <v>152</v>
      </c>
      <c r="T724" s="53" t="s">
        <v>152</v>
      </c>
      <c r="U724" s="53" t="s">
        <v>152</v>
      </c>
      <c r="V724" s="53" t="s">
        <v>152</v>
      </c>
      <c r="W724" s="53" t="s">
        <v>152</v>
      </c>
      <c r="X724" s="53" t="s">
        <v>152</v>
      </c>
      <c r="Y724" s="53" t="s">
        <v>148</v>
      </c>
    </row>
    <row r="725" spans="1:25">
      <c r="A725" s="53" t="s">
        <v>627</v>
      </c>
      <c r="B725" s="53" t="s">
        <v>155</v>
      </c>
      <c r="C725" s="53" t="s">
        <v>149</v>
      </c>
      <c r="D725" s="53" t="s">
        <v>149</v>
      </c>
      <c r="E725" s="54" t="s">
        <v>1809</v>
      </c>
      <c r="F725" s="55" t="s">
        <v>1810</v>
      </c>
      <c r="G725" s="54"/>
      <c r="H725" s="53" t="s">
        <v>152</v>
      </c>
      <c r="I725" s="53" t="s">
        <v>152</v>
      </c>
      <c r="J725" s="53" t="s">
        <v>152</v>
      </c>
      <c r="K725" s="53" t="s">
        <v>152</v>
      </c>
      <c r="L725" s="53" t="s">
        <v>152</v>
      </c>
      <c r="M725" s="53" t="s">
        <v>152</v>
      </c>
      <c r="N725" s="53" t="s">
        <v>152</v>
      </c>
      <c r="O725" s="53" t="s">
        <v>152</v>
      </c>
      <c r="P725" s="53" t="s">
        <v>148</v>
      </c>
      <c r="Q725" s="53" t="s">
        <v>148</v>
      </c>
      <c r="R725" s="53" t="s">
        <v>148</v>
      </c>
      <c r="S725" s="53" t="s">
        <v>152</v>
      </c>
      <c r="T725" s="53" t="s">
        <v>152</v>
      </c>
      <c r="U725" s="53" t="s">
        <v>152</v>
      </c>
      <c r="V725" s="53" t="s">
        <v>152</v>
      </c>
      <c r="W725" s="53" t="s">
        <v>152</v>
      </c>
      <c r="X725" s="53" t="s">
        <v>152</v>
      </c>
      <c r="Y725" s="53" t="s">
        <v>148</v>
      </c>
    </row>
    <row r="726" spans="1:25">
      <c r="A726" s="53" t="s">
        <v>192</v>
      </c>
      <c r="B726" s="53" t="s">
        <v>155</v>
      </c>
      <c r="C726" s="53" t="s">
        <v>149</v>
      </c>
      <c r="D726" s="53" t="s">
        <v>149</v>
      </c>
      <c r="E726" s="54" t="s">
        <v>1811</v>
      </c>
      <c r="F726" s="55" t="s">
        <v>1812</v>
      </c>
      <c r="G726" s="54"/>
      <c r="H726" s="53" t="s">
        <v>176</v>
      </c>
      <c r="I726" s="53" t="s">
        <v>153</v>
      </c>
      <c r="J726" s="53" t="s">
        <v>152</v>
      </c>
      <c r="K726" s="53" t="s">
        <v>152</v>
      </c>
      <c r="L726" s="53" t="s">
        <v>158</v>
      </c>
      <c r="M726" s="53" t="s">
        <v>152</v>
      </c>
      <c r="N726" s="53" t="s">
        <v>158</v>
      </c>
      <c r="O726" s="53" t="s">
        <v>152</v>
      </c>
      <c r="P726" s="53" t="s">
        <v>148</v>
      </c>
      <c r="Q726" s="53" t="s">
        <v>148</v>
      </c>
      <c r="R726" s="53" t="s">
        <v>148</v>
      </c>
      <c r="S726" s="53" t="s">
        <v>152</v>
      </c>
      <c r="T726" s="53" t="s">
        <v>158</v>
      </c>
      <c r="U726" s="53" t="s">
        <v>152</v>
      </c>
      <c r="V726" s="53" t="s">
        <v>152</v>
      </c>
      <c r="W726" s="53" t="s">
        <v>152</v>
      </c>
      <c r="X726" s="53" t="s">
        <v>152</v>
      </c>
      <c r="Y726" s="53" t="s">
        <v>152</v>
      </c>
    </row>
    <row r="727" spans="1:25">
      <c r="A727" s="53" t="s">
        <v>148</v>
      </c>
      <c r="B727" s="53" t="s">
        <v>155</v>
      </c>
      <c r="C727" s="53" t="s">
        <v>149</v>
      </c>
      <c r="D727" s="53" t="s">
        <v>149</v>
      </c>
      <c r="E727" s="54" t="s">
        <v>1813</v>
      </c>
      <c r="F727" s="55" t="s">
        <v>1814</v>
      </c>
      <c r="G727" s="54"/>
      <c r="H727" s="53" t="s">
        <v>176</v>
      </c>
      <c r="I727" s="53" t="s">
        <v>176</v>
      </c>
      <c r="J727" s="53" t="s">
        <v>153</v>
      </c>
      <c r="K727" s="53" t="s">
        <v>153</v>
      </c>
      <c r="L727" s="53" t="s">
        <v>158</v>
      </c>
      <c r="M727" s="53" t="s">
        <v>152</v>
      </c>
      <c r="N727" s="53" t="s">
        <v>176</v>
      </c>
      <c r="O727" s="53" t="s">
        <v>152</v>
      </c>
      <c r="P727" s="53" t="s">
        <v>148</v>
      </c>
      <c r="Q727" s="53" t="s">
        <v>148</v>
      </c>
      <c r="R727" s="53" t="s">
        <v>148</v>
      </c>
      <c r="S727" s="53" t="s">
        <v>153</v>
      </c>
      <c r="T727" s="53" t="s">
        <v>176</v>
      </c>
      <c r="U727" s="53" t="s">
        <v>176</v>
      </c>
      <c r="V727" s="53" t="s">
        <v>158</v>
      </c>
      <c r="W727" s="53" t="s">
        <v>152</v>
      </c>
      <c r="X727" s="53" t="s">
        <v>152</v>
      </c>
      <c r="Y727" s="53" t="s">
        <v>148</v>
      </c>
    </row>
    <row r="728" spans="1:25" ht="28.8">
      <c r="A728" s="53" t="s">
        <v>196</v>
      </c>
      <c r="B728" s="53" t="s">
        <v>149</v>
      </c>
      <c r="C728" s="53" t="s">
        <v>155</v>
      </c>
      <c r="D728" s="53" t="s">
        <v>149</v>
      </c>
      <c r="E728" s="54" t="s">
        <v>1815</v>
      </c>
      <c r="F728" s="55" t="s">
        <v>1816</v>
      </c>
      <c r="G728" s="54"/>
      <c r="H728" s="53" t="s">
        <v>153</v>
      </c>
      <c r="I728" s="53" t="s">
        <v>153</v>
      </c>
      <c r="J728" s="53" t="s">
        <v>152</v>
      </c>
      <c r="K728" s="53" t="s">
        <v>152</v>
      </c>
      <c r="L728" s="53" t="s">
        <v>176</v>
      </c>
      <c r="M728" s="53" t="s">
        <v>152</v>
      </c>
      <c r="N728" s="53" t="s">
        <v>153</v>
      </c>
      <c r="O728" s="53" t="s">
        <v>152</v>
      </c>
      <c r="P728" s="53" t="s">
        <v>148</v>
      </c>
      <c r="Q728" s="53" t="s">
        <v>148</v>
      </c>
      <c r="R728" s="53" t="s">
        <v>148</v>
      </c>
      <c r="S728" s="53" t="s">
        <v>152</v>
      </c>
      <c r="T728" s="53" t="s">
        <v>152</v>
      </c>
      <c r="U728" s="53" t="s">
        <v>152</v>
      </c>
      <c r="V728" s="53" t="s">
        <v>152</v>
      </c>
      <c r="W728" s="53" t="s">
        <v>152</v>
      </c>
      <c r="X728" s="53" t="s">
        <v>148</v>
      </c>
      <c r="Y728" s="53" t="s">
        <v>152</v>
      </c>
    </row>
    <row r="729" spans="1:25">
      <c r="A729" s="53" t="s">
        <v>781</v>
      </c>
      <c r="B729" s="53" t="s">
        <v>155</v>
      </c>
      <c r="C729" s="53" t="s">
        <v>149</v>
      </c>
      <c r="D729" s="53" t="s">
        <v>149</v>
      </c>
      <c r="E729" s="54" t="s">
        <v>1817</v>
      </c>
      <c r="F729" s="55" t="s">
        <v>1818</v>
      </c>
      <c r="G729" s="54"/>
      <c r="H729" s="53" t="s">
        <v>176</v>
      </c>
      <c r="I729" s="53" t="s">
        <v>176</v>
      </c>
      <c r="J729" s="53" t="s">
        <v>153</v>
      </c>
      <c r="K729" s="53" t="s">
        <v>152</v>
      </c>
      <c r="L729" s="53" t="s">
        <v>158</v>
      </c>
      <c r="M729" s="53" t="s">
        <v>152</v>
      </c>
      <c r="N729" s="53" t="s">
        <v>176</v>
      </c>
      <c r="O729" s="53" t="s">
        <v>152</v>
      </c>
      <c r="P729" s="53" t="s">
        <v>148</v>
      </c>
      <c r="Q729" s="53" t="s">
        <v>148</v>
      </c>
      <c r="R729" s="53" t="s">
        <v>148</v>
      </c>
      <c r="S729" s="53" t="s">
        <v>153</v>
      </c>
      <c r="T729" s="53" t="s">
        <v>176</v>
      </c>
      <c r="U729" s="53" t="s">
        <v>176</v>
      </c>
      <c r="V729" s="53" t="s">
        <v>158</v>
      </c>
      <c r="W729" s="53" t="s">
        <v>152</v>
      </c>
      <c r="X729" s="53" t="s">
        <v>152</v>
      </c>
      <c r="Y729" s="53" t="s">
        <v>148</v>
      </c>
    </row>
    <row r="730" spans="1:25">
      <c r="A730" s="53" t="s">
        <v>822</v>
      </c>
      <c r="B730" s="53" t="s">
        <v>155</v>
      </c>
      <c r="C730" s="53" t="s">
        <v>149</v>
      </c>
      <c r="D730" s="53" t="s">
        <v>149</v>
      </c>
      <c r="E730" s="54" t="s">
        <v>1819</v>
      </c>
      <c r="F730" s="55" t="s">
        <v>1820</v>
      </c>
      <c r="G730" s="54"/>
      <c r="H730" s="53" t="s">
        <v>152</v>
      </c>
      <c r="I730" s="53" t="s">
        <v>152</v>
      </c>
      <c r="J730" s="53" t="s">
        <v>152</v>
      </c>
      <c r="K730" s="53" t="s">
        <v>152</v>
      </c>
      <c r="L730" s="53" t="s">
        <v>152</v>
      </c>
      <c r="M730" s="53" t="s">
        <v>152</v>
      </c>
      <c r="N730" s="53" t="s">
        <v>152</v>
      </c>
      <c r="O730" s="53" t="s">
        <v>152</v>
      </c>
      <c r="P730" s="53" t="s">
        <v>148</v>
      </c>
      <c r="Q730" s="53" t="s">
        <v>148</v>
      </c>
      <c r="R730" s="53" t="s">
        <v>148</v>
      </c>
      <c r="S730" s="53" t="s">
        <v>152</v>
      </c>
      <c r="T730" s="53" t="s">
        <v>152</v>
      </c>
      <c r="U730" s="53" t="s">
        <v>152</v>
      </c>
      <c r="V730" s="53" t="s">
        <v>152</v>
      </c>
      <c r="W730" s="53" t="s">
        <v>152</v>
      </c>
      <c r="X730" s="53" t="s">
        <v>152</v>
      </c>
      <c r="Y730" s="53" t="s">
        <v>148</v>
      </c>
    </row>
    <row r="731" spans="1:25">
      <c r="A731" s="53" t="s">
        <v>394</v>
      </c>
      <c r="B731" s="53" t="s">
        <v>374</v>
      </c>
      <c r="C731" s="53" t="s">
        <v>149</v>
      </c>
      <c r="D731" s="53" t="s">
        <v>149</v>
      </c>
      <c r="E731" s="54" t="s">
        <v>1821</v>
      </c>
      <c r="F731" s="55" t="s">
        <v>1822</v>
      </c>
      <c r="G731" s="54"/>
      <c r="H731" s="53" t="s">
        <v>152</v>
      </c>
      <c r="I731" s="53" t="s">
        <v>152</v>
      </c>
      <c r="J731" s="53" t="s">
        <v>152</v>
      </c>
      <c r="K731" s="53" t="s">
        <v>152</v>
      </c>
      <c r="L731" s="53" t="s">
        <v>152</v>
      </c>
      <c r="M731" s="53" t="s">
        <v>152</v>
      </c>
      <c r="N731" s="53" t="s">
        <v>152</v>
      </c>
      <c r="O731" s="53" t="s">
        <v>152</v>
      </c>
      <c r="P731" s="53" t="s">
        <v>148</v>
      </c>
      <c r="Q731" s="53" t="s">
        <v>148</v>
      </c>
      <c r="R731" s="53" t="s">
        <v>148</v>
      </c>
      <c r="S731" s="53" t="s">
        <v>152</v>
      </c>
      <c r="T731" s="53" t="s">
        <v>152</v>
      </c>
      <c r="U731" s="53" t="s">
        <v>152</v>
      </c>
      <c r="V731" s="53" t="s">
        <v>152</v>
      </c>
      <c r="W731" s="53" t="s">
        <v>152</v>
      </c>
      <c r="X731" s="53" t="s">
        <v>152</v>
      </c>
      <c r="Y731" s="53" t="s">
        <v>148</v>
      </c>
    </row>
    <row r="732" spans="1:25">
      <c r="A732" s="53" t="s">
        <v>1823</v>
      </c>
      <c r="B732" s="53" t="s">
        <v>155</v>
      </c>
      <c r="C732" s="53" t="s">
        <v>149</v>
      </c>
      <c r="D732" s="53" t="s">
        <v>149</v>
      </c>
      <c r="E732" s="54" t="s">
        <v>1824</v>
      </c>
      <c r="F732" s="55" t="s">
        <v>1825</v>
      </c>
      <c r="G732" s="54"/>
      <c r="H732" s="53" t="s">
        <v>158</v>
      </c>
      <c r="I732" s="53" t="s">
        <v>158</v>
      </c>
      <c r="J732" s="53" t="s">
        <v>176</v>
      </c>
      <c r="K732" s="53" t="s">
        <v>176</v>
      </c>
      <c r="L732" s="53" t="s">
        <v>158</v>
      </c>
      <c r="M732" s="53" t="s">
        <v>152</v>
      </c>
      <c r="N732" s="53" t="s">
        <v>158</v>
      </c>
      <c r="O732" s="53" t="s">
        <v>158</v>
      </c>
      <c r="P732" s="53" t="s">
        <v>148</v>
      </c>
      <c r="Q732" s="53" t="s">
        <v>148</v>
      </c>
      <c r="R732" s="53" t="s">
        <v>148</v>
      </c>
      <c r="S732" s="53" t="s">
        <v>153</v>
      </c>
      <c r="T732" s="53" t="s">
        <v>176</v>
      </c>
      <c r="U732" s="53" t="s">
        <v>158</v>
      </c>
      <c r="V732" s="53" t="s">
        <v>158</v>
      </c>
      <c r="W732" s="53" t="s">
        <v>152</v>
      </c>
      <c r="X732" s="53" t="s">
        <v>152</v>
      </c>
      <c r="Y732" s="53" t="s">
        <v>152</v>
      </c>
    </row>
    <row r="733" spans="1:25">
      <c r="A733" s="53" t="s">
        <v>1305</v>
      </c>
      <c r="B733" s="53" t="s">
        <v>155</v>
      </c>
      <c r="C733" s="53" t="s">
        <v>149</v>
      </c>
      <c r="D733" s="53" t="s">
        <v>149</v>
      </c>
      <c r="E733" s="54" t="s">
        <v>1826</v>
      </c>
      <c r="F733" s="55" t="s">
        <v>1827</v>
      </c>
      <c r="G733" s="54"/>
      <c r="H733" s="53" t="s">
        <v>158</v>
      </c>
      <c r="I733" s="53" t="s">
        <v>158</v>
      </c>
      <c r="J733" s="53" t="s">
        <v>176</v>
      </c>
      <c r="K733" s="53" t="s">
        <v>176</v>
      </c>
      <c r="L733" s="53" t="s">
        <v>158</v>
      </c>
      <c r="M733" s="53" t="s">
        <v>158</v>
      </c>
      <c r="N733" s="53" t="s">
        <v>158</v>
      </c>
      <c r="O733" s="53" t="s">
        <v>176</v>
      </c>
      <c r="P733" s="53" t="s">
        <v>148</v>
      </c>
      <c r="Q733" s="53" t="s">
        <v>148</v>
      </c>
      <c r="R733" s="53" t="s">
        <v>148</v>
      </c>
      <c r="S733" s="53" t="s">
        <v>176</v>
      </c>
      <c r="T733" s="53" t="s">
        <v>158</v>
      </c>
      <c r="U733" s="53" t="s">
        <v>158</v>
      </c>
      <c r="V733" s="53" t="s">
        <v>158</v>
      </c>
      <c r="W733" s="53" t="s">
        <v>153</v>
      </c>
      <c r="X733" s="53" t="s">
        <v>148</v>
      </c>
      <c r="Y733" s="53" t="s">
        <v>148</v>
      </c>
    </row>
    <row r="734" spans="1:25">
      <c r="A734" s="53" t="s">
        <v>316</v>
      </c>
      <c r="B734" s="53" t="s">
        <v>149</v>
      </c>
      <c r="C734" s="53" t="s">
        <v>155</v>
      </c>
      <c r="D734" s="53" t="s">
        <v>149</v>
      </c>
      <c r="E734" s="54" t="s">
        <v>1828</v>
      </c>
      <c r="F734" s="55" t="s">
        <v>1829</v>
      </c>
      <c r="G734" s="54"/>
      <c r="H734" s="53" t="s">
        <v>152</v>
      </c>
      <c r="I734" s="53" t="s">
        <v>152</v>
      </c>
      <c r="J734" s="53" t="s">
        <v>152</v>
      </c>
      <c r="K734" s="53" t="s">
        <v>152</v>
      </c>
      <c r="L734" s="53" t="s">
        <v>152</v>
      </c>
      <c r="M734" s="53" t="s">
        <v>152</v>
      </c>
      <c r="N734" s="53" t="s">
        <v>152</v>
      </c>
      <c r="O734" s="53" t="s">
        <v>152</v>
      </c>
      <c r="P734" s="53" t="s">
        <v>148</v>
      </c>
      <c r="Q734" s="53" t="s">
        <v>148</v>
      </c>
      <c r="R734" s="53" t="s">
        <v>148</v>
      </c>
      <c r="S734" s="53" t="s">
        <v>152</v>
      </c>
      <c r="T734" s="53" t="s">
        <v>152</v>
      </c>
      <c r="U734" s="53" t="s">
        <v>152</v>
      </c>
      <c r="V734" s="53" t="s">
        <v>152</v>
      </c>
      <c r="W734" s="53" t="s">
        <v>152</v>
      </c>
      <c r="X734" s="53" t="s">
        <v>152</v>
      </c>
      <c r="Y734" s="53" t="s">
        <v>148</v>
      </c>
    </row>
    <row r="735" spans="1:25">
      <c r="A735" s="53" t="s">
        <v>1830</v>
      </c>
      <c r="B735" s="53" t="s">
        <v>155</v>
      </c>
      <c r="C735" s="53" t="s">
        <v>149</v>
      </c>
      <c r="D735" s="53" t="s">
        <v>149</v>
      </c>
      <c r="E735" s="54" t="s">
        <v>1831</v>
      </c>
      <c r="F735" s="55" t="s">
        <v>1832</v>
      </c>
      <c r="G735" s="54"/>
      <c r="H735" s="53" t="s">
        <v>152</v>
      </c>
      <c r="I735" s="53" t="s">
        <v>152</v>
      </c>
      <c r="J735" s="53" t="s">
        <v>152</v>
      </c>
      <c r="K735" s="53" t="s">
        <v>152</v>
      </c>
      <c r="L735" s="53" t="s">
        <v>152</v>
      </c>
      <c r="M735" s="53" t="s">
        <v>152</v>
      </c>
      <c r="N735" s="53" t="s">
        <v>152</v>
      </c>
      <c r="O735" s="53" t="s">
        <v>152</v>
      </c>
      <c r="P735" s="53" t="s">
        <v>148</v>
      </c>
      <c r="Q735" s="53" t="s">
        <v>148</v>
      </c>
      <c r="R735" s="53" t="s">
        <v>148</v>
      </c>
      <c r="S735" s="53" t="s">
        <v>152</v>
      </c>
      <c r="T735" s="53" t="s">
        <v>152</v>
      </c>
      <c r="U735" s="53" t="s">
        <v>152</v>
      </c>
      <c r="V735" s="53" t="s">
        <v>152</v>
      </c>
      <c r="W735" s="53" t="s">
        <v>152</v>
      </c>
      <c r="X735" s="53" t="s">
        <v>152</v>
      </c>
      <c r="Y735" s="53" t="s">
        <v>148</v>
      </c>
    </row>
    <row r="736" spans="1:25">
      <c r="A736" s="53" t="s">
        <v>180</v>
      </c>
      <c r="B736" s="53" t="s">
        <v>149</v>
      </c>
      <c r="C736" s="53" t="s">
        <v>155</v>
      </c>
      <c r="D736" s="53" t="s">
        <v>149</v>
      </c>
      <c r="E736" s="54" t="s">
        <v>1833</v>
      </c>
      <c r="F736" s="55" t="s">
        <v>1834</v>
      </c>
      <c r="G736" s="54"/>
      <c r="H736" s="53" t="s">
        <v>152</v>
      </c>
      <c r="I736" s="53" t="s">
        <v>152</v>
      </c>
      <c r="J736" s="53" t="s">
        <v>152</v>
      </c>
      <c r="K736" s="53" t="s">
        <v>152</v>
      </c>
      <c r="L736" s="53" t="s">
        <v>153</v>
      </c>
      <c r="M736" s="53" t="s">
        <v>152</v>
      </c>
      <c r="N736" s="53" t="s">
        <v>152</v>
      </c>
      <c r="O736" s="53" t="s">
        <v>152</v>
      </c>
      <c r="P736" s="53" t="s">
        <v>148</v>
      </c>
      <c r="Q736" s="53" t="s">
        <v>148</v>
      </c>
      <c r="R736" s="53" t="s">
        <v>148</v>
      </c>
      <c r="S736" s="53" t="s">
        <v>152</v>
      </c>
      <c r="T736" s="53" t="s">
        <v>152</v>
      </c>
      <c r="U736" s="53" t="s">
        <v>152</v>
      </c>
      <c r="V736" s="53" t="s">
        <v>152</v>
      </c>
      <c r="W736" s="53" t="s">
        <v>152</v>
      </c>
      <c r="X736" s="53" t="s">
        <v>152</v>
      </c>
      <c r="Y736" s="53" t="s">
        <v>148</v>
      </c>
    </row>
    <row r="737" spans="1:25">
      <c r="A737" s="53" t="s">
        <v>856</v>
      </c>
      <c r="B737" s="53" t="s">
        <v>155</v>
      </c>
      <c r="C737" s="53" t="s">
        <v>149</v>
      </c>
      <c r="D737" s="53" t="s">
        <v>149</v>
      </c>
      <c r="E737" s="54" t="s">
        <v>1835</v>
      </c>
      <c r="F737" s="55" t="s">
        <v>1836</v>
      </c>
      <c r="G737" s="54"/>
      <c r="H737" s="53" t="s">
        <v>176</v>
      </c>
      <c r="I737" s="53" t="s">
        <v>153</v>
      </c>
      <c r="J737" s="53" t="s">
        <v>152</v>
      </c>
      <c r="K737" s="53" t="s">
        <v>152</v>
      </c>
      <c r="L737" s="53" t="s">
        <v>158</v>
      </c>
      <c r="M737" s="53" t="s">
        <v>152</v>
      </c>
      <c r="N737" s="53" t="s">
        <v>153</v>
      </c>
      <c r="O737" s="53" t="s">
        <v>152</v>
      </c>
      <c r="P737" s="53" t="s">
        <v>148</v>
      </c>
      <c r="Q737" s="53" t="s">
        <v>148</v>
      </c>
      <c r="R737" s="53" t="s">
        <v>148</v>
      </c>
      <c r="S737" s="53" t="s">
        <v>152</v>
      </c>
      <c r="T737" s="53" t="s">
        <v>176</v>
      </c>
      <c r="U737" s="53" t="s">
        <v>153</v>
      </c>
      <c r="V737" s="53" t="s">
        <v>153</v>
      </c>
      <c r="W737" s="53" t="s">
        <v>152</v>
      </c>
      <c r="X737" s="53" t="s">
        <v>148</v>
      </c>
      <c r="Y737" s="53" t="s">
        <v>148</v>
      </c>
    </row>
    <row r="738" spans="1:25">
      <c r="A738" s="53" t="s">
        <v>148</v>
      </c>
      <c r="B738" s="53" t="s">
        <v>149</v>
      </c>
      <c r="C738" s="53" t="s">
        <v>155</v>
      </c>
      <c r="D738" s="53" t="s">
        <v>149</v>
      </c>
      <c r="E738" s="54" t="s">
        <v>1837</v>
      </c>
      <c r="F738" s="55" t="s">
        <v>1838</v>
      </c>
      <c r="G738" s="54"/>
      <c r="H738" s="53" t="s">
        <v>158</v>
      </c>
      <c r="I738" s="53" t="s">
        <v>158</v>
      </c>
      <c r="J738" s="53" t="s">
        <v>176</v>
      </c>
      <c r="K738" s="53" t="s">
        <v>176</v>
      </c>
      <c r="L738" s="53" t="s">
        <v>158</v>
      </c>
      <c r="M738" s="53" t="s">
        <v>176</v>
      </c>
      <c r="N738" s="53" t="s">
        <v>158</v>
      </c>
      <c r="O738" s="53" t="s">
        <v>148</v>
      </c>
      <c r="P738" s="53" t="s">
        <v>148</v>
      </c>
      <c r="Q738" s="53" t="s">
        <v>148</v>
      </c>
      <c r="R738" s="53" t="s">
        <v>148</v>
      </c>
      <c r="S738" s="53" t="s">
        <v>176</v>
      </c>
      <c r="T738" s="53" t="s">
        <v>158</v>
      </c>
      <c r="U738" s="53" t="s">
        <v>158</v>
      </c>
      <c r="V738" s="53" t="s">
        <v>158</v>
      </c>
      <c r="W738" s="53" t="s">
        <v>152</v>
      </c>
      <c r="X738" s="53" t="s">
        <v>148</v>
      </c>
      <c r="Y738" s="53" t="s">
        <v>148</v>
      </c>
    </row>
    <row r="739" spans="1:25">
      <c r="A739" s="53" t="s">
        <v>1839</v>
      </c>
      <c r="B739" s="53" t="s">
        <v>149</v>
      </c>
      <c r="C739" s="53" t="s">
        <v>155</v>
      </c>
      <c r="D739" s="53" t="s">
        <v>149</v>
      </c>
      <c r="E739" s="54" t="s">
        <v>1840</v>
      </c>
      <c r="F739" s="55" t="s">
        <v>1841</v>
      </c>
      <c r="G739" s="54"/>
      <c r="H739" s="53" t="s">
        <v>152</v>
      </c>
      <c r="I739" s="53" t="s">
        <v>152</v>
      </c>
      <c r="J739" s="53" t="s">
        <v>152</v>
      </c>
      <c r="K739" s="53" t="s">
        <v>152</v>
      </c>
      <c r="L739" s="53" t="s">
        <v>153</v>
      </c>
      <c r="M739" s="53" t="s">
        <v>152</v>
      </c>
      <c r="N739" s="53" t="s">
        <v>152</v>
      </c>
      <c r="O739" s="53" t="s">
        <v>152</v>
      </c>
      <c r="P739" s="53" t="s">
        <v>148</v>
      </c>
      <c r="Q739" s="53" t="s">
        <v>148</v>
      </c>
      <c r="R739" s="53" t="s">
        <v>148</v>
      </c>
      <c r="S739" s="53" t="s">
        <v>152</v>
      </c>
      <c r="T739" s="53" t="s">
        <v>152</v>
      </c>
      <c r="U739" s="53" t="s">
        <v>152</v>
      </c>
      <c r="V739" s="53" t="s">
        <v>152</v>
      </c>
      <c r="W739" s="53" t="s">
        <v>152</v>
      </c>
      <c r="X739" s="53" t="s">
        <v>152</v>
      </c>
      <c r="Y739" s="53" t="s">
        <v>148</v>
      </c>
    </row>
    <row r="740" spans="1:25">
      <c r="A740" s="53" t="s">
        <v>1842</v>
      </c>
      <c r="B740" s="53" t="s">
        <v>155</v>
      </c>
      <c r="C740" s="53" t="s">
        <v>155</v>
      </c>
      <c r="D740" s="53" t="s">
        <v>149</v>
      </c>
      <c r="E740" s="54" t="s">
        <v>1843</v>
      </c>
      <c r="F740" s="55" t="s">
        <v>1844</v>
      </c>
      <c r="G740" s="54"/>
      <c r="H740" s="53" t="s">
        <v>152</v>
      </c>
      <c r="I740" s="53" t="s">
        <v>152</v>
      </c>
      <c r="J740" s="53" t="s">
        <v>152</v>
      </c>
      <c r="K740" s="53" t="s">
        <v>152</v>
      </c>
      <c r="L740" s="53" t="s">
        <v>152</v>
      </c>
      <c r="M740" s="53" t="s">
        <v>152</v>
      </c>
      <c r="N740" s="53" t="s">
        <v>152</v>
      </c>
      <c r="O740" s="53" t="s">
        <v>152</v>
      </c>
      <c r="P740" s="53" t="s">
        <v>148</v>
      </c>
      <c r="Q740" s="53" t="s">
        <v>148</v>
      </c>
      <c r="R740" s="53" t="s">
        <v>148</v>
      </c>
      <c r="S740" s="53" t="s">
        <v>152</v>
      </c>
      <c r="T740" s="53" t="s">
        <v>152</v>
      </c>
      <c r="U740" s="53" t="s">
        <v>152</v>
      </c>
      <c r="V740" s="53" t="s">
        <v>152</v>
      </c>
      <c r="W740" s="53" t="s">
        <v>152</v>
      </c>
      <c r="X740" s="53" t="s">
        <v>152</v>
      </c>
      <c r="Y740" s="53" t="s">
        <v>148</v>
      </c>
    </row>
    <row r="741" spans="1:25">
      <c r="A741" s="53" t="s">
        <v>1845</v>
      </c>
      <c r="B741" s="53" t="s">
        <v>149</v>
      </c>
      <c r="C741" s="53" t="s">
        <v>155</v>
      </c>
      <c r="D741" s="53" t="s">
        <v>149</v>
      </c>
      <c r="E741" s="54" t="s">
        <v>1846</v>
      </c>
      <c r="F741" s="55" t="s">
        <v>1847</v>
      </c>
      <c r="G741" s="54"/>
      <c r="H741" s="53" t="s">
        <v>152</v>
      </c>
      <c r="I741" s="53" t="s">
        <v>152</v>
      </c>
      <c r="J741" s="53" t="s">
        <v>152</v>
      </c>
      <c r="K741" s="53" t="s">
        <v>152</v>
      </c>
      <c r="L741" s="53" t="s">
        <v>152</v>
      </c>
      <c r="M741" s="53" t="s">
        <v>152</v>
      </c>
      <c r="N741" s="53" t="s">
        <v>152</v>
      </c>
      <c r="O741" s="53" t="s">
        <v>152</v>
      </c>
      <c r="P741" s="53" t="s">
        <v>148</v>
      </c>
      <c r="Q741" s="53" t="s">
        <v>148</v>
      </c>
      <c r="R741" s="53" t="s">
        <v>148</v>
      </c>
      <c r="S741" s="53" t="s">
        <v>152</v>
      </c>
      <c r="T741" s="53" t="s">
        <v>152</v>
      </c>
      <c r="U741" s="53" t="s">
        <v>152</v>
      </c>
      <c r="V741" s="53" t="s">
        <v>152</v>
      </c>
      <c r="W741" s="53" t="s">
        <v>152</v>
      </c>
      <c r="X741" s="53" t="s">
        <v>152</v>
      </c>
      <c r="Y741" s="53" t="s">
        <v>148</v>
      </c>
    </row>
    <row r="742" spans="1:25">
      <c r="A742" s="53" t="s">
        <v>148</v>
      </c>
      <c r="B742" s="53" t="s">
        <v>155</v>
      </c>
      <c r="C742" s="53" t="s">
        <v>149</v>
      </c>
      <c r="D742" s="53" t="s">
        <v>149</v>
      </c>
      <c r="E742" s="54" t="s">
        <v>1848</v>
      </c>
      <c r="F742" s="55" t="s">
        <v>1849</v>
      </c>
      <c r="G742" s="54"/>
      <c r="H742" s="53" t="s">
        <v>152</v>
      </c>
      <c r="I742" s="53" t="s">
        <v>152</v>
      </c>
      <c r="J742" s="53" t="s">
        <v>152</v>
      </c>
      <c r="K742" s="53" t="s">
        <v>152</v>
      </c>
      <c r="L742" s="53" t="s">
        <v>152</v>
      </c>
      <c r="M742" s="53" t="s">
        <v>152</v>
      </c>
      <c r="N742" s="53" t="s">
        <v>152</v>
      </c>
      <c r="O742" s="53" t="s">
        <v>152</v>
      </c>
      <c r="P742" s="53" t="s">
        <v>148</v>
      </c>
      <c r="Q742" s="53" t="s">
        <v>148</v>
      </c>
      <c r="R742" s="53" t="s">
        <v>148</v>
      </c>
      <c r="S742" s="53" t="s">
        <v>152</v>
      </c>
      <c r="T742" s="53" t="s">
        <v>152</v>
      </c>
      <c r="U742" s="53" t="s">
        <v>152</v>
      </c>
      <c r="V742" s="53" t="s">
        <v>152</v>
      </c>
      <c r="W742" s="53" t="s">
        <v>152</v>
      </c>
      <c r="X742" s="53" t="s">
        <v>152</v>
      </c>
      <c r="Y742" s="53" t="s">
        <v>148</v>
      </c>
    </row>
    <row r="743" spans="1:25">
      <c r="A743" s="53" t="s">
        <v>1531</v>
      </c>
      <c r="B743" s="53" t="s">
        <v>155</v>
      </c>
      <c r="C743" s="53" t="s">
        <v>149</v>
      </c>
      <c r="D743" s="53" t="s">
        <v>149</v>
      </c>
      <c r="E743" s="54" t="s">
        <v>1850</v>
      </c>
      <c r="F743" s="55" t="s">
        <v>1851</v>
      </c>
      <c r="G743" s="54"/>
      <c r="H743" s="53" t="s">
        <v>176</v>
      </c>
      <c r="I743" s="53" t="s">
        <v>176</v>
      </c>
      <c r="J743" s="53" t="s">
        <v>153</v>
      </c>
      <c r="K743" s="53" t="s">
        <v>153</v>
      </c>
      <c r="L743" s="53" t="s">
        <v>158</v>
      </c>
      <c r="M743" s="53" t="s">
        <v>152</v>
      </c>
      <c r="N743" s="53" t="s">
        <v>158</v>
      </c>
      <c r="O743" s="53" t="s">
        <v>152</v>
      </c>
      <c r="P743" s="53" t="s">
        <v>148</v>
      </c>
      <c r="Q743" s="53" t="s">
        <v>148</v>
      </c>
      <c r="R743" s="53" t="s">
        <v>148</v>
      </c>
      <c r="S743" s="53" t="s">
        <v>148</v>
      </c>
      <c r="T743" s="53" t="s">
        <v>158</v>
      </c>
      <c r="U743" s="53" t="s">
        <v>176</v>
      </c>
      <c r="V743" s="53" t="s">
        <v>148</v>
      </c>
      <c r="W743" s="53" t="s">
        <v>152</v>
      </c>
      <c r="X743" s="53" t="s">
        <v>152</v>
      </c>
      <c r="Y743" s="53" t="s">
        <v>148</v>
      </c>
    </row>
    <row r="744" spans="1:25">
      <c r="A744" s="53" t="s">
        <v>1526</v>
      </c>
      <c r="B744" s="53" t="s">
        <v>155</v>
      </c>
      <c r="C744" s="53" t="s">
        <v>149</v>
      </c>
      <c r="D744" s="53" t="s">
        <v>149</v>
      </c>
      <c r="E744" s="54" t="s">
        <v>1852</v>
      </c>
      <c r="F744" s="55" t="s">
        <v>1853</v>
      </c>
      <c r="G744" s="54"/>
      <c r="H744" s="53" t="s">
        <v>176</v>
      </c>
      <c r="I744" s="53" t="s">
        <v>176</v>
      </c>
      <c r="J744" s="53" t="s">
        <v>153</v>
      </c>
      <c r="K744" s="53" t="s">
        <v>152</v>
      </c>
      <c r="L744" s="53" t="s">
        <v>176</v>
      </c>
      <c r="M744" s="53" t="s">
        <v>152</v>
      </c>
      <c r="N744" s="53" t="s">
        <v>176</v>
      </c>
      <c r="O744" s="53" t="s">
        <v>152</v>
      </c>
      <c r="P744" s="53" t="s">
        <v>148</v>
      </c>
      <c r="Q744" s="53" t="s">
        <v>148</v>
      </c>
      <c r="R744" s="53" t="s">
        <v>148</v>
      </c>
      <c r="S744" s="53" t="s">
        <v>152</v>
      </c>
      <c r="T744" s="53" t="s">
        <v>153</v>
      </c>
      <c r="U744" s="53" t="s">
        <v>152</v>
      </c>
      <c r="V744" s="53" t="s">
        <v>152</v>
      </c>
      <c r="W744" s="53" t="s">
        <v>152</v>
      </c>
      <c r="X744" s="53" t="s">
        <v>148</v>
      </c>
      <c r="Y744" s="53" t="s">
        <v>152</v>
      </c>
    </row>
    <row r="745" spans="1:25">
      <c r="A745" s="53" t="s">
        <v>344</v>
      </c>
      <c r="B745" s="53" t="s">
        <v>155</v>
      </c>
      <c r="C745" s="53" t="s">
        <v>149</v>
      </c>
      <c r="D745" s="53" t="s">
        <v>149</v>
      </c>
      <c r="E745" s="54" t="s">
        <v>1854</v>
      </c>
      <c r="F745" s="55" t="s">
        <v>1855</v>
      </c>
      <c r="G745" s="54"/>
      <c r="H745" s="53" t="s">
        <v>158</v>
      </c>
      <c r="I745" s="53" t="s">
        <v>176</v>
      </c>
      <c r="J745" s="53" t="s">
        <v>176</v>
      </c>
      <c r="K745" s="53" t="s">
        <v>257</v>
      </c>
      <c r="L745" s="53" t="s">
        <v>158</v>
      </c>
      <c r="M745" s="53" t="s">
        <v>158</v>
      </c>
      <c r="N745" s="53" t="s">
        <v>158</v>
      </c>
      <c r="O745" s="53" t="s">
        <v>152</v>
      </c>
      <c r="P745" s="53" t="s">
        <v>148</v>
      </c>
      <c r="Q745" s="53" t="s">
        <v>148</v>
      </c>
      <c r="R745" s="53" t="s">
        <v>148</v>
      </c>
      <c r="S745" s="53" t="s">
        <v>153</v>
      </c>
      <c r="T745" s="53" t="s">
        <v>158</v>
      </c>
      <c r="U745" s="53" t="s">
        <v>176</v>
      </c>
      <c r="V745" s="53" t="s">
        <v>176</v>
      </c>
      <c r="W745" s="53" t="s">
        <v>152</v>
      </c>
      <c r="X745" s="53" t="s">
        <v>148</v>
      </c>
      <c r="Y745" s="53" t="s">
        <v>152</v>
      </c>
    </row>
    <row r="746" spans="1:25" ht="28.8">
      <c r="A746" s="53" t="s">
        <v>319</v>
      </c>
      <c r="B746" s="53" t="s">
        <v>155</v>
      </c>
      <c r="C746" s="53" t="s">
        <v>155</v>
      </c>
      <c r="D746" s="53" t="s">
        <v>149</v>
      </c>
      <c r="E746" s="54" t="s">
        <v>1856</v>
      </c>
      <c r="F746" s="55" t="s">
        <v>1857</v>
      </c>
      <c r="G746" s="54"/>
      <c r="H746" s="53" t="s">
        <v>158</v>
      </c>
      <c r="I746" s="53" t="s">
        <v>158</v>
      </c>
      <c r="J746" s="53" t="s">
        <v>158</v>
      </c>
      <c r="K746" s="53" t="s">
        <v>176</v>
      </c>
      <c r="L746" s="53" t="s">
        <v>158</v>
      </c>
      <c r="M746" s="53" t="s">
        <v>153</v>
      </c>
      <c r="N746" s="53" t="s">
        <v>158</v>
      </c>
      <c r="O746" s="53" t="s">
        <v>158</v>
      </c>
      <c r="P746" s="53" t="s">
        <v>148</v>
      </c>
      <c r="Q746" s="53" t="s">
        <v>148</v>
      </c>
      <c r="R746" s="53" t="s">
        <v>148</v>
      </c>
      <c r="S746" s="53" t="s">
        <v>153</v>
      </c>
      <c r="T746" s="53" t="s">
        <v>176</v>
      </c>
      <c r="U746" s="53" t="s">
        <v>158</v>
      </c>
      <c r="V746" s="53" t="s">
        <v>158</v>
      </c>
      <c r="W746" s="53" t="s">
        <v>152</v>
      </c>
      <c r="X746" s="53" t="s">
        <v>152</v>
      </c>
      <c r="Y746" s="53" t="s">
        <v>152</v>
      </c>
    </row>
    <row r="747" spans="1:25">
      <c r="A747" s="53" t="s">
        <v>440</v>
      </c>
      <c r="B747" s="53" t="s">
        <v>155</v>
      </c>
      <c r="C747" s="53" t="s">
        <v>149</v>
      </c>
      <c r="D747" s="53" t="s">
        <v>149</v>
      </c>
      <c r="E747" s="54" t="s">
        <v>1858</v>
      </c>
      <c r="F747" s="55" t="s">
        <v>1859</v>
      </c>
      <c r="G747" s="54"/>
      <c r="H747" s="53" t="s">
        <v>176</v>
      </c>
      <c r="I747" s="53" t="s">
        <v>176</v>
      </c>
      <c r="J747" s="53" t="s">
        <v>152</v>
      </c>
      <c r="K747" s="53" t="s">
        <v>152</v>
      </c>
      <c r="L747" s="53" t="s">
        <v>176</v>
      </c>
      <c r="M747" s="53" t="s">
        <v>152</v>
      </c>
      <c r="N747" s="53" t="s">
        <v>176</v>
      </c>
      <c r="O747" s="53" t="s">
        <v>152</v>
      </c>
      <c r="P747" s="53" t="s">
        <v>148</v>
      </c>
      <c r="Q747" s="53" t="s">
        <v>148</v>
      </c>
      <c r="R747" s="53" t="s">
        <v>148</v>
      </c>
      <c r="S747" s="53" t="s">
        <v>152</v>
      </c>
      <c r="T747" s="53" t="s">
        <v>152</v>
      </c>
      <c r="U747" s="53" t="s">
        <v>153</v>
      </c>
      <c r="V747" s="53" t="s">
        <v>152</v>
      </c>
      <c r="W747" s="53" t="s">
        <v>152</v>
      </c>
      <c r="X747" s="53" t="s">
        <v>148</v>
      </c>
      <c r="Y747" s="53" t="s">
        <v>148</v>
      </c>
    </row>
    <row r="748" spans="1:25">
      <c r="A748" s="53" t="s">
        <v>204</v>
      </c>
      <c r="B748" s="53" t="s">
        <v>155</v>
      </c>
      <c r="C748" s="53" t="s">
        <v>155</v>
      </c>
      <c r="D748" s="53" t="s">
        <v>149</v>
      </c>
      <c r="E748" s="54" t="s">
        <v>1860</v>
      </c>
      <c r="F748" s="55" t="s">
        <v>1861</v>
      </c>
      <c r="G748" s="54"/>
      <c r="H748" s="53" t="s">
        <v>152</v>
      </c>
      <c r="I748" s="53" t="s">
        <v>152</v>
      </c>
      <c r="J748" s="53" t="s">
        <v>152</v>
      </c>
      <c r="K748" s="53" t="s">
        <v>152</v>
      </c>
      <c r="L748" s="53" t="s">
        <v>152</v>
      </c>
      <c r="M748" s="53" t="s">
        <v>152</v>
      </c>
      <c r="N748" s="53" t="s">
        <v>152</v>
      </c>
      <c r="O748" s="53" t="s">
        <v>152</v>
      </c>
      <c r="P748" s="53" t="s">
        <v>148</v>
      </c>
      <c r="Q748" s="53" t="s">
        <v>148</v>
      </c>
      <c r="R748" s="53" t="s">
        <v>148</v>
      </c>
      <c r="S748" s="53" t="s">
        <v>152</v>
      </c>
      <c r="T748" s="53" t="s">
        <v>152</v>
      </c>
      <c r="U748" s="53" t="s">
        <v>152</v>
      </c>
      <c r="V748" s="53" t="s">
        <v>152</v>
      </c>
      <c r="W748" s="53" t="s">
        <v>152</v>
      </c>
      <c r="X748" s="53" t="s">
        <v>152</v>
      </c>
      <c r="Y748" s="53" t="s">
        <v>148</v>
      </c>
    </row>
    <row r="749" spans="1:25" ht="43.2">
      <c r="A749" s="53" t="s">
        <v>204</v>
      </c>
      <c r="B749" s="53" t="s">
        <v>155</v>
      </c>
      <c r="C749" s="53" t="s">
        <v>149</v>
      </c>
      <c r="D749" s="53" t="s">
        <v>149</v>
      </c>
      <c r="E749" s="54" t="s">
        <v>1862</v>
      </c>
      <c r="F749" s="55" t="s">
        <v>1863</v>
      </c>
      <c r="G749" s="54"/>
      <c r="H749" s="53" t="s">
        <v>152</v>
      </c>
      <c r="I749" s="53" t="s">
        <v>152</v>
      </c>
      <c r="J749" s="53" t="s">
        <v>152</v>
      </c>
      <c r="K749" s="53" t="s">
        <v>152</v>
      </c>
      <c r="L749" s="53" t="s">
        <v>153</v>
      </c>
      <c r="M749" s="53" t="s">
        <v>152</v>
      </c>
      <c r="N749" s="53" t="s">
        <v>153</v>
      </c>
      <c r="O749" s="53" t="s">
        <v>152</v>
      </c>
      <c r="P749" s="53" t="s">
        <v>148</v>
      </c>
      <c r="Q749" s="53" t="s">
        <v>148</v>
      </c>
      <c r="R749" s="53" t="s">
        <v>148</v>
      </c>
      <c r="S749" s="53" t="s">
        <v>152</v>
      </c>
      <c r="T749" s="53" t="s">
        <v>152</v>
      </c>
      <c r="U749" s="53" t="s">
        <v>152</v>
      </c>
      <c r="V749" s="53" t="s">
        <v>152</v>
      </c>
      <c r="W749" s="53" t="s">
        <v>152</v>
      </c>
      <c r="X749" s="53" t="s">
        <v>148</v>
      </c>
      <c r="Y749" s="53" t="s">
        <v>148</v>
      </c>
    </row>
    <row r="750" spans="1:25">
      <c r="A750" s="53" t="s">
        <v>1526</v>
      </c>
      <c r="B750" s="53" t="s">
        <v>155</v>
      </c>
      <c r="C750" s="53" t="s">
        <v>149</v>
      </c>
      <c r="D750" s="53" t="s">
        <v>149</v>
      </c>
      <c r="E750" s="54" t="s">
        <v>1864</v>
      </c>
      <c r="F750" s="55" t="s">
        <v>1865</v>
      </c>
      <c r="G750" s="54"/>
      <c r="H750" s="53" t="s">
        <v>153</v>
      </c>
      <c r="I750" s="53" t="s">
        <v>153</v>
      </c>
      <c r="J750" s="53" t="s">
        <v>152</v>
      </c>
      <c r="K750" s="53" t="s">
        <v>152</v>
      </c>
      <c r="L750" s="53" t="s">
        <v>158</v>
      </c>
      <c r="M750" s="53" t="s">
        <v>152</v>
      </c>
      <c r="N750" s="53" t="s">
        <v>176</v>
      </c>
      <c r="O750" s="53" t="s">
        <v>152</v>
      </c>
      <c r="P750" s="53" t="s">
        <v>148</v>
      </c>
      <c r="Q750" s="53" t="s">
        <v>148</v>
      </c>
      <c r="R750" s="53" t="s">
        <v>148</v>
      </c>
      <c r="S750" s="53" t="s">
        <v>152</v>
      </c>
      <c r="T750" s="53" t="s">
        <v>153</v>
      </c>
      <c r="U750" s="53" t="s">
        <v>152</v>
      </c>
      <c r="V750" s="53" t="s">
        <v>176</v>
      </c>
      <c r="W750" s="53" t="s">
        <v>152</v>
      </c>
      <c r="X750" s="53" t="s">
        <v>148</v>
      </c>
      <c r="Y750" s="53" t="s">
        <v>152</v>
      </c>
    </row>
    <row r="751" spans="1:25">
      <c r="A751" s="53" t="s">
        <v>524</v>
      </c>
      <c r="B751" s="53" t="s">
        <v>155</v>
      </c>
      <c r="C751" s="53" t="s">
        <v>155</v>
      </c>
      <c r="D751" s="53" t="s">
        <v>149</v>
      </c>
      <c r="E751" s="54" t="s">
        <v>1866</v>
      </c>
      <c r="F751" s="55" t="s">
        <v>1867</v>
      </c>
      <c r="G751" s="54"/>
      <c r="H751" s="53" t="s">
        <v>158</v>
      </c>
      <c r="I751" s="53" t="s">
        <v>158</v>
      </c>
      <c r="J751" s="53" t="s">
        <v>158</v>
      </c>
      <c r="K751" s="53" t="s">
        <v>176</v>
      </c>
      <c r="L751" s="53" t="s">
        <v>158</v>
      </c>
      <c r="M751" s="53" t="s">
        <v>158</v>
      </c>
      <c r="N751" s="53" t="s">
        <v>158</v>
      </c>
      <c r="O751" s="53" t="s">
        <v>152</v>
      </c>
      <c r="P751" s="53" t="s">
        <v>148</v>
      </c>
      <c r="Q751" s="53" t="s">
        <v>148</v>
      </c>
      <c r="R751" s="53" t="s">
        <v>148</v>
      </c>
      <c r="S751" s="53" t="s">
        <v>153</v>
      </c>
      <c r="T751" s="53" t="s">
        <v>158</v>
      </c>
      <c r="U751" s="53" t="s">
        <v>158</v>
      </c>
      <c r="V751" s="53" t="s">
        <v>158</v>
      </c>
      <c r="W751" s="53" t="s">
        <v>152</v>
      </c>
      <c r="X751" s="53" t="s">
        <v>152</v>
      </c>
      <c r="Y751" s="53" t="s">
        <v>152</v>
      </c>
    </row>
    <row r="752" spans="1:25">
      <c r="A752" s="53" t="s">
        <v>781</v>
      </c>
      <c r="B752" s="53" t="s">
        <v>155</v>
      </c>
      <c r="C752" s="53" t="s">
        <v>149</v>
      </c>
      <c r="D752" s="53" t="s">
        <v>149</v>
      </c>
      <c r="E752" s="54" t="s">
        <v>1868</v>
      </c>
      <c r="F752" s="55" t="s">
        <v>1869</v>
      </c>
      <c r="G752" s="54"/>
      <c r="H752" s="53" t="s">
        <v>158</v>
      </c>
      <c r="I752" s="53" t="s">
        <v>158</v>
      </c>
      <c r="J752" s="53" t="s">
        <v>176</v>
      </c>
      <c r="K752" s="53" t="s">
        <v>257</v>
      </c>
      <c r="L752" s="53" t="s">
        <v>158</v>
      </c>
      <c r="M752" s="53" t="s">
        <v>152</v>
      </c>
      <c r="N752" s="53" t="s">
        <v>158</v>
      </c>
      <c r="O752" s="53" t="s">
        <v>176</v>
      </c>
      <c r="P752" s="53" t="s">
        <v>148</v>
      </c>
      <c r="Q752" s="53" t="s">
        <v>148</v>
      </c>
      <c r="R752" s="53" t="s">
        <v>148</v>
      </c>
      <c r="S752" s="53" t="s">
        <v>152</v>
      </c>
      <c r="T752" s="53" t="s">
        <v>158</v>
      </c>
      <c r="U752" s="53" t="s">
        <v>176</v>
      </c>
      <c r="V752" s="53" t="s">
        <v>158</v>
      </c>
      <c r="W752" s="53" t="s">
        <v>152</v>
      </c>
      <c r="X752" s="53" t="s">
        <v>148</v>
      </c>
      <c r="Y752" s="53" t="s">
        <v>148</v>
      </c>
    </row>
    <row r="753" spans="1:25">
      <c r="A753" s="53" t="s">
        <v>402</v>
      </c>
      <c r="B753" s="53" t="s">
        <v>155</v>
      </c>
      <c r="C753" s="53" t="s">
        <v>155</v>
      </c>
      <c r="D753" s="53" t="s">
        <v>149</v>
      </c>
      <c r="E753" s="54" t="s">
        <v>1870</v>
      </c>
      <c r="F753" s="55" t="s">
        <v>1871</v>
      </c>
      <c r="G753" s="54"/>
      <c r="H753" s="53" t="s">
        <v>158</v>
      </c>
      <c r="I753" s="53" t="s">
        <v>158</v>
      </c>
      <c r="J753" s="53" t="s">
        <v>176</v>
      </c>
      <c r="K753" s="53" t="s">
        <v>176</v>
      </c>
      <c r="L753" s="53" t="s">
        <v>158</v>
      </c>
      <c r="M753" s="53" t="s">
        <v>152</v>
      </c>
      <c r="N753" s="53" t="s">
        <v>158</v>
      </c>
      <c r="O753" s="53" t="s">
        <v>176</v>
      </c>
      <c r="P753" s="53" t="s">
        <v>148</v>
      </c>
      <c r="Q753" s="53" t="s">
        <v>148</v>
      </c>
      <c r="R753" s="53" t="s">
        <v>148</v>
      </c>
      <c r="S753" s="53" t="s">
        <v>153</v>
      </c>
      <c r="T753" s="53" t="s">
        <v>176</v>
      </c>
      <c r="U753" s="53" t="s">
        <v>158</v>
      </c>
      <c r="V753" s="53" t="s">
        <v>158</v>
      </c>
      <c r="W753" s="53" t="s">
        <v>152</v>
      </c>
      <c r="X753" s="53" t="s">
        <v>152</v>
      </c>
      <c r="Y753" s="53" t="s">
        <v>148</v>
      </c>
    </row>
    <row r="754" spans="1:25">
      <c r="A754" s="53" t="s">
        <v>148</v>
      </c>
      <c r="B754" s="53" t="s">
        <v>155</v>
      </c>
      <c r="C754" s="53" t="s">
        <v>149</v>
      </c>
      <c r="D754" s="53" t="s">
        <v>149</v>
      </c>
      <c r="E754" s="54" t="s">
        <v>1872</v>
      </c>
      <c r="F754" s="55" t="s">
        <v>1873</v>
      </c>
      <c r="G754" s="54"/>
      <c r="H754" s="53" t="s">
        <v>148</v>
      </c>
      <c r="I754" s="53" t="s">
        <v>148</v>
      </c>
      <c r="J754" s="53" t="s">
        <v>148</v>
      </c>
      <c r="K754" s="53" t="s">
        <v>148</v>
      </c>
      <c r="L754" s="53" t="s">
        <v>148</v>
      </c>
      <c r="M754" s="53" t="s">
        <v>148</v>
      </c>
      <c r="N754" s="53" t="s">
        <v>148</v>
      </c>
      <c r="O754" s="53" t="s">
        <v>148</v>
      </c>
      <c r="P754" s="53" t="s">
        <v>148</v>
      </c>
      <c r="Q754" s="53" t="s">
        <v>148</v>
      </c>
      <c r="R754" s="53" t="s">
        <v>148</v>
      </c>
      <c r="S754" s="53" t="s">
        <v>148</v>
      </c>
      <c r="T754" s="53" t="s">
        <v>148</v>
      </c>
      <c r="U754" s="53" t="s">
        <v>148</v>
      </c>
      <c r="V754" s="53" t="s">
        <v>148</v>
      </c>
      <c r="W754" s="53" t="s">
        <v>148</v>
      </c>
      <c r="X754" s="53" t="s">
        <v>148</v>
      </c>
      <c r="Y754" s="53" t="s">
        <v>148</v>
      </c>
    </row>
    <row r="755" spans="1:25">
      <c r="A755" s="53" t="s">
        <v>327</v>
      </c>
      <c r="B755" s="53" t="s">
        <v>155</v>
      </c>
      <c r="C755" s="53" t="s">
        <v>149</v>
      </c>
      <c r="D755" s="53" t="s">
        <v>149</v>
      </c>
      <c r="E755" s="54" t="s">
        <v>1874</v>
      </c>
      <c r="F755" s="55" t="s">
        <v>1875</v>
      </c>
      <c r="G755" s="54"/>
      <c r="H755" s="53" t="s">
        <v>152</v>
      </c>
      <c r="I755" s="53" t="s">
        <v>152</v>
      </c>
      <c r="J755" s="53" t="s">
        <v>152</v>
      </c>
      <c r="K755" s="53" t="s">
        <v>152</v>
      </c>
      <c r="L755" s="53" t="s">
        <v>152</v>
      </c>
      <c r="M755" s="53" t="s">
        <v>152</v>
      </c>
      <c r="N755" s="53" t="s">
        <v>152</v>
      </c>
      <c r="O755" s="53" t="s">
        <v>152</v>
      </c>
      <c r="P755" s="53" t="s">
        <v>148</v>
      </c>
      <c r="Q755" s="53" t="s">
        <v>148</v>
      </c>
      <c r="R755" s="53" t="s">
        <v>148</v>
      </c>
      <c r="S755" s="53" t="s">
        <v>152</v>
      </c>
      <c r="T755" s="53" t="s">
        <v>152</v>
      </c>
      <c r="U755" s="53" t="s">
        <v>152</v>
      </c>
      <c r="V755" s="53" t="s">
        <v>152</v>
      </c>
      <c r="W755" s="53" t="s">
        <v>152</v>
      </c>
      <c r="X755" s="53" t="s">
        <v>148</v>
      </c>
      <c r="Y755" s="53" t="s">
        <v>148</v>
      </c>
    </row>
    <row r="756" spans="1:25">
      <c r="A756" s="53" t="s">
        <v>148</v>
      </c>
      <c r="B756" s="53" t="s">
        <v>155</v>
      </c>
      <c r="C756" s="53" t="s">
        <v>149</v>
      </c>
      <c r="D756" s="53" t="s">
        <v>149</v>
      </c>
      <c r="E756" s="54" t="s">
        <v>1876</v>
      </c>
      <c r="F756" s="55" t="s">
        <v>1877</v>
      </c>
      <c r="G756" s="54"/>
      <c r="H756" s="53" t="s">
        <v>158</v>
      </c>
      <c r="I756" s="53" t="s">
        <v>176</v>
      </c>
      <c r="J756" s="53" t="s">
        <v>176</v>
      </c>
      <c r="K756" s="53" t="s">
        <v>257</v>
      </c>
      <c r="L756" s="53" t="s">
        <v>148</v>
      </c>
      <c r="M756" s="53" t="s">
        <v>153</v>
      </c>
      <c r="N756" s="53" t="s">
        <v>148</v>
      </c>
      <c r="O756" s="53" t="s">
        <v>148</v>
      </c>
      <c r="P756" s="53" t="s">
        <v>148</v>
      </c>
      <c r="Q756" s="53" t="s">
        <v>148</v>
      </c>
      <c r="R756" s="53" t="s">
        <v>148</v>
      </c>
      <c r="S756" s="53" t="s">
        <v>152</v>
      </c>
      <c r="T756" s="53" t="s">
        <v>148</v>
      </c>
      <c r="U756" s="53" t="s">
        <v>176</v>
      </c>
      <c r="V756" s="53" t="s">
        <v>148</v>
      </c>
      <c r="W756" s="53" t="s">
        <v>152</v>
      </c>
      <c r="X756" s="53" t="s">
        <v>148</v>
      </c>
      <c r="Y756" s="53" t="s">
        <v>148</v>
      </c>
    </row>
    <row r="757" spans="1:25">
      <c r="A757" s="53" t="s">
        <v>1372</v>
      </c>
      <c r="B757" s="53" t="s">
        <v>149</v>
      </c>
      <c r="C757" s="53" t="s">
        <v>155</v>
      </c>
      <c r="D757" s="53" t="s">
        <v>149</v>
      </c>
      <c r="E757" s="54" t="s">
        <v>1878</v>
      </c>
      <c r="F757" s="55" t="s">
        <v>1879</v>
      </c>
      <c r="G757" s="54"/>
      <c r="H757" s="53" t="s">
        <v>158</v>
      </c>
      <c r="I757" s="53" t="s">
        <v>158</v>
      </c>
      <c r="J757" s="53" t="s">
        <v>176</v>
      </c>
      <c r="K757" s="53" t="s">
        <v>176</v>
      </c>
      <c r="L757" s="53" t="s">
        <v>158</v>
      </c>
      <c r="M757" s="53" t="s">
        <v>176</v>
      </c>
      <c r="N757" s="53" t="s">
        <v>158</v>
      </c>
      <c r="O757" s="53" t="s">
        <v>148</v>
      </c>
      <c r="P757" s="53" t="s">
        <v>148</v>
      </c>
      <c r="Q757" s="53" t="s">
        <v>148</v>
      </c>
      <c r="R757" s="53" t="s">
        <v>148</v>
      </c>
      <c r="S757" s="53" t="s">
        <v>176</v>
      </c>
      <c r="T757" s="53" t="s">
        <v>158</v>
      </c>
      <c r="U757" s="53" t="s">
        <v>158</v>
      </c>
      <c r="V757" s="53" t="s">
        <v>158</v>
      </c>
      <c r="W757" s="53" t="s">
        <v>152</v>
      </c>
      <c r="X757" s="53" t="s">
        <v>148</v>
      </c>
      <c r="Y757" s="53" t="s">
        <v>148</v>
      </c>
    </row>
    <row r="758" spans="1:25">
      <c r="A758" s="53" t="s">
        <v>822</v>
      </c>
      <c r="B758" s="53" t="s">
        <v>155</v>
      </c>
      <c r="C758" s="53" t="s">
        <v>149</v>
      </c>
      <c r="D758" s="53" t="s">
        <v>149</v>
      </c>
      <c r="E758" s="54" t="s">
        <v>1880</v>
      </c>
      <c r="F758" s="55" t="s">
        <v>1881</v>
      </c>
      <c r="G758" s="54"/>
      <c r="H758" s="53" t="s">
        <v>153</v>
      </c>
      <c r="I758" s="53" t="s">
        <v>152</v>
      </c>
      <c r="J758" s="53" t="s">
        <v>152</v>
      </c>
      <c r="K758" s="53" t="s">
        <v>152</v>
      </c>
      <c r="L758" s="53" t="s">
        <v>152</v>
      </c>
      <c r="M758" s="53" t="s">
        <v>152</v>
      </c>
      <c r="N758" s="53" t="s">
        <v>153</v>
      </c>
      <c r="O758" s="53" t="s">
        <v>152</v>
      </c>
      <c r="P758" s="53" t="s">
        <v>148</v>
      </c>
      <c r="Q758" s="53" t="s">
        <v>148</v>
      </c>
      <c r="R758" s="53" t="s">
        <v>148</v>
      </c>
      <c r="S758" s="53" t="s">
        <v>152</v>
      </c>
      <c r="T758" s="53" t="s">
        <v>152</v>
      </c>
      <c r="U758" s="53" t="s">
        <v>152</v>
      </c>
      <c r="V758" s="53" t="s">
        <v>152</v>
      </c>
      <c r="W758" s="53" t="s">
        <v>152</v>
      </c>
      <c r="X758" s="53" t="s">
        <v>152</v>
      </c>
      <c r="Y758" s="53" t="s">
        <v>148</v>
      </c>
    </row>
    <row r="759" spans="1:25">
      <c r="A759" s="53" t="s">
        <v>1082</v>
      </c>
      <c r="B759" s="53" t="s">
        <v>155</v>
      </c>
      <c r="C759" s="53" t="s">
        <v>149</v>
      </c>
      <c r="D759" s="53" t="s">
        <v>149</v>
      </c>
      <c r="E759" s="54" t="s">
        <v>1882</v>
      </c>
      <c r="F759" s="55" t="s">
        <v>1883</v>
      </c>
      <c r="G759" s="54"/>
      <c r="H759" s="53" t="s">
        <v>176</v>
      </c>
      <c r="I759" s="53" t="s">
        <v>176</v>
      </c>
      <c r="J759" s="53" t="s">
        <v>153</v>
      </c>
      <c r="K759" s="53" t="s">
        <v>152</v>
      </c>
      <c r="L759" s="53" t="s">
        <v>158</v>
      </c>
      <c r="M759" s="53" t="s">
        <v>158</v>
      </c>
      <c r="N759" s="53" t="s">
        <v>158</v>
      </c>
      <c r="O759" s="53" t="s">
        <v>152</v>
      </c>
      <c r="P759" s="53" t="s">
        <v>148</v>
      </c>
      <c r="Q759" s="53" t="s">
        <v>176</v>
      </c>
      <c r="R759" s="53" t="s">
        <v>148</v>
      </c>
      <c r="S759" s="53" t="s">
        <v>152</v>
      </c>
      <c r="T759" s="53" t="s">
        <v>176</v>
      </c>
      <c r="U759" s="53" t="s">
        <v>153</v>
      </c>
      <c r="V759" s="53" t="s">
        <v>153</v>
      </c>
      <c r="W759" s="53" t="s">
        <v>152</v>
      </c>
      <c r="X759" s="53" t="s">
        <v>152</v>
      </c>
      <c r="Y759" s="53" t="s">
        <v>152</v>
      </c>
    </row>
    <row r="760" spans="1:25">
      <c r="A760" s="53" t="s">
        <v>231</v>
      </c>
      <c r="B760" s="53" t="s">
        <v>155</v>
      </c>
      <c r="C760" s="53" t="s">
        <v>149</v>
      </c>
      <c r="D760" s="53" t="s">
        <v>149</v>
      </c>
      <c r="E760" s="54" t="s">
        <v>1884</v>
      </c>
      <c r="F760" s="55" t="s">
        <v>1885</v>
      </c>
      <c r="G760" s="54"/>
      <c r="H760" s="53" t="s">
        <v>152</v>
      </c>
      <c r="I760" s="53" t="s">
        <v>152</v>
      </c>
      <c r="J760" s="53" t="s">
        <v>152</v>
      </c>
      <c r="K760" s="53" t="s">
        <v>152</v>
      </c>
      <c r="L760" s="53" t="s">
        <v>152</v>
      </c>
      <c r="M760" s="53" t="s">
        <v>152</v>
      </c>
      <c r="N760" s="53" t="s">
        <v>152</v>
      </c>
      <c r="O760" s="53" t="s">
        <v>152</v>
      </c>
      <c r="P760" s="53" t="s">
        <v>148</v>
      </c>
      <c r="Q760" s="53" t="s">
        <v>148</v>
      </c>
      <c r="R760" s="53" t="s">
        <v>148</v>
      </c>
      <c r="S760" s="53" t="s">
        <v>152</v>
      </c>
      <c r="T760" s="53" t="s">
        <v>152</v>
      </c>
      <c r="U760" s="53" t="s">
        <v>152</v>
      </c>
      <c r="V760" s="53" t="s">
        <v>152</v>
      </c>
      <c r="W760" s="53" t="s">
        <v>152</v>
      </c>
      <c r="X760" s="53" t="s">
        <v>152</v>
      </c>
      <c r="Y760" s="53" t="s">
        <v>148</v>
      </c>
    </row>
    <row r="761" spans="1:25">
      <c r="A761" s="53" t="s">
        <v>148</v>
      </c>
      <c r="B761" s="53" t="s">
        <v>155</v>
      </c>
      <c r="C761" s="53" t="s">
        <v>149</v>
      </c>
      <c r="D761" s="53" t="s">
        <v>149</v>
      </c>
      <c r="E761" s="54" t="s">
        <v>1886</v>
      </c>
      <c r="F761" s="55" t="s">
        <v>1887</v>
      </c>
      <c r="G761" s="54"/>
      <c r="H761" s="53" t="s">
        <v>148</v>
      </c>
      <c r="I761" s="53" t="s">
        <v>148</v>
      </c>
      <c r="J761" s="53" t="s">
        <v>148</v>
      </c>
      <c r="K761" s="53" t="s">
        <v>148</v>
      </c>
      <c r="L761" s="53" t="s">
        <v>148</v>
      </c>
      <c r="M761" s="53" t="s">
        <v>148</v>
      </c>
      <c r="N761" s="53" t="s">
        <v>148</v>
      </c>
      <c r="O761" s="53" t="s">
        <v>148</v>
      </c>
      <c r="P761" s="53" t="s">
        <v>148</v>
      </c>
      <c r="Q761" s="53" t="s">
        <v>148</v>
      </c>
      <c r="R761" s="53" t="s">
        <v>148</v>
      </c>
      <c r="S761" s="53" t="s">
        <v>148</v>
      </c>
      <c r="T761" s="53" t="s">
        <v>148</v>
      </c>
      <c r="U761" s="53" t="s">
        <v>148</v>
      </c>
      <c r="V761" s="53" t="s">
        <v>148</v>
      </c>
      <c r="W761" s="53" t="s">
        <v>148</v>
      </c>
      <c r="X761" s="53" t="s">
        <v>148</v>
      </c>
      <c r="Y761" s="53" t="s">
        <v>148</v>
      </c>
    </row>
    <row r="762" spans="1:25">
      <c r="A762" s="53" t="s">
        <v>1372</v>
      </c>
      <c r="B762" s="53" t="s">
        <v>155</v>
      </c>
      <c r="C762" s="53" t="s">
        <v>149</v>
      </c>
      <c r="D762" s="53" t="s">
        <v>149</v>
      </c>
      <c r="E762" s="54" t="s">
        <v>1888</v>
      </c>
      <c r="F762" s="55" t="s">
        <v>1889</v>
      </c>
      <c r="G762" s="54"/>
      <c r="H762" s="53" t="s">
        <v>152</v>
      </c>
      <c r="I762" s="53" t="s">
        <v>152</v>
      </c>
      <c r="J762" s="53" t="s">
        <v>152</v>
      </c>
      <c r="K762" s="53" t="s">
        <v>152</v>
      </c>
      <c r="L762" s="53" t="s">
        <v>152</v>
      </c>
      <c r="M762" s="53" t="s">
        <v>152</v>
      </c>
      <c r="N762" s="53" t="s">
        <v>152</v>
      </c>
      <c r="O762" s="53" t="s">
        <v>152</v>
      </c>
      <c r="P762" s="53" t="s">
        <v>148</v>
      </c>
      <c r="Q762" s="53" t="s">
        <v>148</v>
      </c>
      <c r="R762" s="53" t="s">
        <v>148</v>
      </c>
      <c r="S762" s="53" t="s">
        <v>152</v>
      </c>
      <c r="T762" s="53" t="s">
        <v>152</v>
      </c>
      <c r="U762" s="53" t="s">
        <v>152</v>
      </c>
      <c r="V762" s="53" t="s">
        <v>152</v>
      </c>
      <c r="W762" s="53" t="s">
        <v>152</v>
      </c>
      <c r="X762" s="53" t="s">
        <v>152</v>
      </c>
      <c r="Y762" s="53" t="s">
        <v>148</v>
      </c>
    </row>
    <row r="763" spans="1:25">
      <c r="A763" s="53" t="s">
        <v>1890</v>
      </c>
      <c r="B763" s="53" t="s">
        <v>149</v>
      </c>
      <c r="C763" s="53" t="s">
        <v>155</v>
      </c>
      <c r="D763" s="53" t="s">
        <v>149</v>
      </c>
      <c r="E763" s="54" t="s">
        <v>1891</v>
      </c>
      <c r="F763" s="55" t="s">
        <v>1892</v>
      </c>
      <c r="G763" s="54"/>
      <c r="H763" s="53" t="s">
        <v>158</v>
      </c>
      <c r="I763" s="53" t="s">
        <v>158</v>
      </c>
      <c r="J763" s="53" t="s">
        <v>158</v>
      </c>
      <c r="K763" s="53" t="s">
        <v>158</v>
      </c>
      <c r="L763" s="53" t="s">
        <v>158</v>
      </c>
      <c r="M763" s="53" t="s">
        <v>158</v>
      </c>
      <c r="N763" s="53" t="s">
        <v>158</v>
      </c>
      <c r="O763" s="53" t="s">
        <v>152</v>
      </c>
      <c r="P763" s="53" t="s">
        <v>148</v>
      </c>
      <c r="Q763" s="53" t="s">
        <v>148</v>
      </c>
      <c r="R763" s="53" t="s">
        <v>148</v>
      </c>
      <c r="S763" s="53" t="s">
        <v>176</v>
      </c>
      <c r="T763" s="53" t="s">
        <v>158</v>
      </c>
      <c r="U763" s="53" t="s">
        <v>158</v>
      </c>
      <c r="V763" s="53" t="s">
        <v>158</v>
      </c>
      <c r="W763" s="53" t="s">
        <v>152</v>
      </c>
      <c r="X763" s="53" t="s">
        <v>152</v>
      </c>
      <c r="Y763" s="53" t="s">
        <v>148</v>
      </c>
    </row>
    <row r="764" spans="1:25">
      <c r="A764" s="53" t="s">
        <v>1458</v>
      </c>
      <c r="B764" s="53" t="s">
        <v>155</v>
      </c>
      <c r="C764" s="53" t="s">
        <v>149</v>
      </c>
      <c r="D764" s="53" t="s">
        <v>149</v>
      </c>
      <c r="E764" s="54" t="s">
        <v>1893</v>
      </c>
      <c r="F764" s="55" t="s">
        <v>1894</v>
      </c>
      <c r="G764" s="54"/>
      <c r="H764" s="53" t="s">
        <v>152</v>
      </c>
      <c r="I764" s="53" t="s">
        <v>152</v>
      </c>
      <c r="J764" s="53" t="s">
        <v>152</v>
      </c>
      <c r="K764" s="53" t="s">
        <v>152</v>
      </c>
      <c r="L764" s="53" t="s">
        <v>153</v>
      </c>
      <c r="M764" s="53" t="s">
        <v>152</v>
      </c>
      <c r="N764" s="53" t="s">
        <v>152</v>
      </c>
      <c r="O764" s="53" t="s">
        <v>152</v>
      </c>
      <c r="P764" s="53" t="s">
        <v>148</v>
      </c>
      <c r="Q764" s="53" t="s">
        <v>148</v>
      </c>
      <c r="R764" s="53" t="s">
        <v>148</v>
      </c>
      <c r="S764" s="53" t="s">
        <v>152</v>
      </c>
      <c r="T764" s="53" t="s">
        <v>152</v>
      </c>
      <c r="U764" s="53" t="s">
        <v>152</v>
      </c>
      <c r="V764" s="53" t="s">
        <v>152</v>
      </c>
      <c r="W764" s="53" t="s">
        <v>152</v>
      </c>
      <c r="X764" s="53" t="s">
        <v>152</v>
      </c>
      <c r="Y764" s="53" t="s">
        <v>148</v>
      </c>
    </row>
    <row r="765" spans="1:25">
      <c r="A765" s="53" t="s">
        <v>484</v>
      </c>
      <c r="B765" s="53" t="s">
        <v>155</v>
      </c>
      <c r="C765" s="53" t="s">
        <v>149</v>
      </c>
      <c r="D765" s="53" t="s">
        <v>149</v>
      </c>
      <c r="E765" s="54" t="s">
        <v>1895</v>
      </c>
      <c r="F765" s="55" t="s">
        <v>1896</v>
      </c>
      <c r="G765" s="54"/>
      <c r="H765" s="53" t="s">
        <v>175</v>
      </c>
      <c r="I765" s="53" t="s">
        <v>176</v>
      </c>
      <c r="J765" s="53" t="s">
        <v>176</v>
      </c>
      <c r="K765" s="53" t="s">
        <v>153</v>
      </c>
      <c r="L765" s="53" t="s">
        <v>158</v>
      </c>
      <c r="M765" s="53" t="s">
        <v>152</v>
      </c>
      <c r="N765" s="53" t="s">
        <v>158</v>
      </c>
      <c r="O765" s="53" t="s">
        <v>152</v>
      </c>
      <c r="P765" s="53" t="s">
        <v>148</v>
      </c>
      <c r="Q765" s="53" t="s">
        <v>148</v>
      </c>
      <c r="R765" s="53" t="s">
        <v>148</v>
      </c>
      <c r="S765" s="53" t="s">
        <v>152</v>
      </c>
      <c r="T765" s="53" t="s">
        <v>176</v>
      </c>
      <c r="U765" s="53" t="s">
        <v>176</v>
      </c>
      <c r="V765" s="53" t="s">
        <v>153</v>
      </c>
      <c r="W765" s="53" t="s">
        <v>152</v>
      </c>
      <c r="X765" s="53" t="s">
        <v>152</v>
      </c>
      <c r="Y765" s="53" t="s">
        <v>148</v>
      </c>
    </row>
    <row r="766" spans="1:25">
      <c r="A766" s="53" t="s">
        <v>327</v>
      </c>
      <c r="B766" s="53" t="s">
        <v>155</v>
      </c>
      <c r="C766" s="53" t="s">
        <v>149</v>
      </c>
      <c r="D766" s="53" t="s">
        <v>149</v>
      </c>
      <c r="E766" s="54" t="s">
        <v>1897</v>
      </c>
      <c r="F766" s="55" t="s">
        <v>1898</v>
      </c>
      <c r="G766" s="54"/>
      <c r="H766" s="53" t="s">
        <v>152</v>
      </c>
      <c r="I766" s="53" t="s">
        <v>152</v>
      </c>
      <c r="J766" s="53" t="s">
        <v>152</v>
      </c>
      <c r="K766" s="53" t="s">
        <v>152</v>
      </c>
      <c r="L766" s="53" t="s">
        <v>152</v>
      </c>
      <c r="M766" s="53" t="s">
        <v>152</v>
      </c>
      <c r="N766" s="53" t="s">
        <v>152</v>
      </c>
      <c r="O766" s="53" t="s">
        <v>152</v>
      </c>
      <c r="P766" s="53" t="s">
        <v>148</v>
      </c>
      <c r="Q766" s="53" t="s">
        <v>148</v>
      </c>
      <c r="R766" s="53" t="s">
        <v>148</v>
      </c>
      <c r="S766" s="53" t="s">
        <v>152</v>
      </c>
      <c r="T766" s="53" t="s">
        <v>152</v>
      </c>
      <c r="U766" s="53" t="s">
        <v>152</v>
      </c>
      <c r="V766" s="53" t="s">
        <v>152</v>
      </c>
      <c r="W766" s="53" t="s">
        <v>152</v>
      </c>
      <c r="X766" s="53" t="s">
        <v>152</v>
      </c>
      <c r="Y766" s="53" t="s">
        <v>148</v>
      </c>
    </row>
    <row r="767" spans="1:25">
      <c r="A767" s="53" t="s">
        <v>204</v>
      </c>
      <c r="B767" s="53" t="s">
        <v>155</v>
      </c>
      <c r="C767" s="53" t="s">
        <v>149</v>
      </c>
      <c r="D767" s="53" t="s">
        <v>149</v>
      </c>
      <c r="E767" s="54" t="s">
        <v>1899</v>
      </c>
      <c r="F767" s="55" t="s">
        <v>1900</v>
      </c>
      <c r="G767" s="54"/>
      <c r="H767" s="53" t="s">
        <v>176</v>
      </c>
      <c r="I767" s="53" t="s">
        <v>153</v>
      </c>
      <c r="J767" s="53" t="s">
        <v>152</v>
      </c>
      <c r="K767" s="53" t="s">
        <v>152</v>
      </c>
      <c r="L767" s="53" t="s">
        <v>158</v>
      </c>
      <c r="M767" s="53" t="s">
        <v>152</v>
      </c>
      <c r="N767" s="53" t="s">
        <v>153</v>
      </c>
      <c r="O767" s="53" t="s">
        <v>152</v>
      </c>
      <c r="P767" s="53" t="s">
        <v>148</v>
      </c>
      <c r="Q767" s="53" t="s">
        <v>148</v>
      </c>
      <c r="R767" s="53" t="s">
        <v>148</v>
      </c>
      <c r="S767" s="53" t="s">
        <v>152</v>
      </c>
      <c r="T767" s="53" t="s">
        <v>153</v>
      </c>
      <c r="U767" s="53" t="s">
        <v>152</v>
      </c>
      <c r="V767" s="53" t="s">
        <v>152</v>
      </c>
      <c r="W767" s="53" t="s">
        <v>152</v>
      </c>
      <c r="X767" s="53" t="s">
        <v>152</v>
      </c>
      <c r="Y767" s="53" t="s">
        <v>148</v>
      </c>
    </row>
    <row r="768" spans="1:25">
      <c r="A768" s="53" t="s">
        <v>192</v>
      </c>
      <c r="B768" s="53" t="s">
        <v>149</v>
      </c>
      <c r="C768" s="53" t="s">
        <v>155</v>
      </c>
      <c r="D768" s="53" t="s">
        <v>149</v>
      </c>
      <c r="E768" s="54" t="s">
        <v>1901</v>
      </c>
      <c r="F768" s="55" t="s">
        <v>1902</v>
      </c>
      <c r="G768" s="54"/>
      <c r="H768" s="53" t="s">
        <v>152</v>
      </c>
      <c r="I768" s="53" t="s">
        <v>152</v>
      </c>
      <c r="J768" s="53" t="s">
        <v>152</v>
      </c>
      <c r="K768" s="53" t="s">
        <v>152</v>
      </c>
      <c r="L768" s="53" t="s">
        <v>152</v>
      </c>
      <c r="M768" s="53" t="s">
        <v>152</v>
      </c>
      <c r="N768" s="53" t="s">
        <v>152</v>
      </c>
      <c r="O768" s="53" t="s">
        <v>152</v>
      </c>
      <c r="P768" s="53" t="s">
        <v>148</v>
      </c>
      <c r="Q768" s="53" t="s">
        <v>148</v>
      </c>
      <c r="R768" s="53" t="s">
        <v>148</v>
      </c>
      <c r="S768" s="53" t="s">
        <v>152</v>
      </c>
      <c r="T768" s="53" t="s">
        <v>152</v>
      </c>
      <c r="U768" s="53" t="s">
        <v>152</v>
      </c>
      <c r="V768" s="53" t="s">
        <v>152</v>
      </c>
      <c r="W768" s="53" t="s">
        <v>152</v>
      </c>
      <c r="X768" s="53" t="s">
        <v>152</v>
      </c>
      <c r="Y768" s="53" t="s">
        <v>148</v>
      </c>
    </row>
    <row r="769" spans="1:25">
      <c r="A769" s="53" t="s">
        <v>933</v>
      </c>
      <c r="B769" s="53" t="s">
        <v>155</v>
      </c>
      <c r="C769" s="53" t="s">
        <v>149</v>
      </c>
      <c r="D769" s="53" t="s">
        <v>149</v>
      </c>
      <c r="E769" s="54" t="s">
        <v>1903</v>
      </c>
      <c r="F769" s="55" t="s">
        <v>1904</v>
      </c>
      <c r="G769" s="54"/>
      <c r="H769" s="53" t="s">
        <v>152</v>
      </c>
      <c r="I769" s="53" t="s">
        <v>152</v>
      </c>
      <c r="J769" s="53" t="s">
        <v>152</v>
      </c>
      <c r="K769" s="53" t="s">
        <v>152</v>
      </c>
      <c r="L769" s="53" t="s">
        <v>152</v>
      </c>
      <c r="M769" s="53" t="s">
        <v>152</v>
      </c>
      <c r="N769" s="53" t="s">
        <v>152</v>
      </c>
      <c r="O769" s="53" t="s">
        <v>152</v>
      </c>
      <c r="P769" s="53" t="s">
        <v>148</v>
      </c>
      <c r="Q769" s="53" t="s">
        <v>148</v>
      </c>
      <c r="R769" s="53" t="s">
        <v>148</v>
      </c>
      <c r="S769" s="53" t="s">
        <v>152</v>
      </c>
      <c r="T769" s="53" t="s">
        <v>152</v>
      </c>
      <c r="U769" s="53" t="s">
        <v>152</v>
      </c>
      <c r="V769" s="53" t="s">
        <v>152</v>
      </c>
      <c r="W769" s="53" t="s">
        <v>152</v>
      </c>
      <c r="X769" s="53" t="s">
        <v>152</v>
      </c>
      <c r="Y769" s="53" t="s">
        <v>148</v>
      </c>
    </row>
    <row r="770" spans="1:25">
      <c r="A770" s="53" t="s">
        <v>327</v>
      </c>
      <c r="B770" s="53" t="s">
        <v>155</v>
      </c>
      <c r="C770" s="53" t="s">
        <v>149</v>
      </c>
      <c r="D770" s="53" t="s">
        <v>149</v>
      </c>
      <c r="E770" s="54" t="s">
        <v>1905</v>
      </c>
      <c r="F770" s="55" t="s">
        <v>1906</v>
      </c>
      <c r="G770" s="54"/>
      <c r="H770" s="53" t="s">
        <v>152</v>
      </c>
      <c r="I770" s="53" t="s">
        <v>152</v>
      </c>
      <c r="J770" s="53" t="s">
        <v>152</v>
      </c>
      <c r="K770" s="53" t="s">
        <v>152</v>
      </c>
      <c r="L770" s="53" t="s">
        <v>152</v>
      </c>
      <c r="M770" s="53" t="s">
        <v>152</v>
      </c>
      <c r="N770" s="53" t="s">
        <v>152</v>
      </c>
      <c r="O770" s="53" t="s">
        <v>152</v>
      </c>
      <c r="P770" s="53" t="s">
        <v>148</v>
      </c>
      <c r="Q770" s="53" t="s">
        <v>148</v>
      </c>
      <c r="R770" s="53" t="s">
        <v>148</v>
      </c>
      <c r="S770" s="53" t="s">
        <v>152</v>
      </c>
      <c r="T770" s="53" t="s">
        <v>152</v>
      </c>
      <c r="U770" s="53" t="s">
        <v>152</v>
      </c>
      <c r="V770" s="53" t="s">
        <v>152</v>
      </c>
      <c r="W770" s="53" t="s">
        <v>152</v>
      </c>
      <c r="X770" s="53" t="s">
        <v>152</v>
      </c>
      <c r="Y770" s="53" t="s">
        <v>148</v>
      </c>
    </row>
    <row r="771" spans="1:25">
      <c r="A771" s="53" t="s">
        <v>327</v>
      </c>
      <c r="B771" s="53" t="s">
        <v>155</v>
      </c>
      <c r="C771" s="53" t="s">
        <v>149</v>
      </c>
      <c r="D771" s="53" t="s">
        <v>149</v>
      </c>
      <c r="E771" s="54" t="s">
        <v>1907</v>
      </c>
      <c r="F771" s="55" t="s">
        <v>1908</v>
      </c>
      <c r="G771" s="54"/>
      <c r="H771" s="53" t="s">
        <v>152</v>
      </c>
      <c r="I771" s="53" t="s">
        <v>152</v>
      </c>
      <c r="J771" s="53" t="s">
        <v>152</v>
      </c>
      <c r="K771" s="53" t="s">
        <v>152</v>
      </c>
      <c r="L771" s="53" t="s">
        <v>152</v>
      </c>
      <c r="M771" s="53" t="s">
        <v>152</v>
      </c>
      <c r="N771" s="53" t="s">
        <v>152</v>
      </c>
      <c r="O771" s="53" t="s">
        <v>152</v>
      </c>
      <c r="P771" s="53" t="s">
        <v>148</v>
      </c>
      <c r="Q771" s="53" t="s">
        <v>148</v>
      </c>
      <c r="R771" s="53" t="s">
        <v>148</v>
      </c>
      <c r="S771" s="53" t="s">
        <v>152</v>
      </c>
      <c r="T771" s="53" t="s">
        <v>152</v>
      </c>
      <c r="U771" s="53" t="s">
        <v>152</v>
      </c>
      <c r="V771" s="53" t="s">
        <v>152</v>
      </c>
      <c r="W771" s="53" t="s">
        <v>152</v>
      </c>
      <c r="X771" s="53" t="s">
        <v>152</v>
      </c>
      <c r="Y771" s="53" t="s">
        <v>148</v>
      </c>
    </row>
    <row r="772" spans="1:25">
      <c r="A772" s="53" t="s">
        <v>327</v>
      </c>
      <c r="B772" s="53" t="s">
        <v>155</v>
      </c>
      <c r="C772" s="53" t="s">
        <v>149</v>
      </c>
      <c r="D772" s="53" t="s">
        <v>149</v>
      </c>
      <c r="E772" s="54" t="s">
        <v>1909</v>
      </c>
      <c r="F772" s="55" t="s">
        <v>1910</v>
      </c>
      <c r="G772" s="54"/>
      <c r="H772" s="53" t="s">
        <v>152</v>
      </c>
      <c r="I772" s="53" t="s">
        <v>152</v>
      </c>
      <c r="J772" s="53" t="s">
        <v>152</v>
      </c>
      <c r="K772" s="53" t="s">
        <v>152</v>
      </c>
      <c r="L772" s="53" t="s">
        <v>152</v>
      </c>
      <c r="M772" s="53" t="s">
        <v>152</v>
      </c>
      <c r="N772" s="53" t="s">
        <v>152</v>
      </c>
      <c r="O772" s="53" t="s">
        <v>152</v>
      </c>
      <c r="P772" s="53" t="s">
        <v>148</v>
      </c>
      <c r="Q772" s="53" t="s">
        <v>148</v>
      </c>
      <c r="R772" s="53" t="s">
        <v>148</v>
      </c>
      <c r="S772" s="53" t="s">
        <v>152</v>
      </c>
      <c r="T772" s="53" t="s">
        <v>152</v>
      </c>
      <c r="U772" s="53" t="s">
        <v>152</v>
      </c>
      <c r="V772" s="53" t="s">
        <v>152</v>
      </c>
      <c r="W772" s="53" t="s">
        <v>152</v>
      </c>
      <c r="X772" s="53" t="s">
        <v>152</v>
      </c>
      <c r="Y772" s="53" t="s">
        <v>148</v>
      </c>
    </row>
    <row r="773" spans="1:25">
      <c r="A773" s="53" t="s">
        <v>327</v>
      </c>
      <c r="B773" s="53" t="s">
        <v>155</v>
      </c>
      <c r="C773" s="53" t="s">
        <v>149</v>
      </c>
      <c r="D773" s="53" t="s">
        <v>149</v>
      </c>
      <c r="E773" s="54" t="s">
        <v>1911</v>
      </c>
      <c r="F773" s="55" t="s">
        <v>1912</v>
      </c>
      <c r="G773" s="54"/>
      <c r="H773" s="53" t="s">
        <v>152</v>
      </c>
      <c r="I773" s="53" t="s">
        <v>152</v>
      </c>
      <c r="J773" s="53" t="s">
        <v>152</v>
      </c>
      <c r="K773" s="53" t="s">
        <v>152</v>
      </c>
      <c r="L773" s="53" t="s">
        <v>152</v>
      </c>
      <c r="M773" s="53" t="s">
        <v>152</v>
      </c>
      <c r="N773" s="53" t="s">
        <v>152</v>
      </c>
      <c r="O773" s="53" t="s">
        <v>152</v>
      </c>
      <c r="P773" s="53" t="s">
        <v>148</v>
      </c>
      <c r="Q773" s="53" t="s">
        <v>148</v>
      </c>
      <c r="R773" s="53" t="s">
        <v>148</v>
      </c>
      <c r="S773" s="53" t="s">
        <v>148</v>
      </c>
      <c r="T773" s="53" t="s">
        <v>152</v>
      </c>
      <c r="U773" s="53" t="s">
        <v>152</v>
      </c>
      <c r="V773" s="53" t="s">
        <v>152</v>
      </c>
      <c r="W773" s="53" t="s">
        <v>152</v>
      </c>
      <c r="X773" s="53" t="s">
        <v>152</v>
      </c>
      <c r="Y773" s="53" t="s">
        <v>148</v>
      </c>
    </row>
    <row r="774" spans="1:25">
      <c r="A774" s="53" t="s">
        <v>327</v>
      </c>
      <c r="B774" s="53" t="s">
        <v>155</v>
      </c>
      <c r="C774" s="53" t="s">
        <v>149</v>
      </c>
      <c r="D774" s="53" t="s">
        <v>149</v>
      </c>
      <c r="E774" s="54" t="s">
        <v>1913</v>
      </c>
      <c r="F774" s="55" t="s">
        <v>1914</v>
      </c>
      <c r="G774" s="54"/>
      <c r="H774" s="53" t="s">
        <v>152</v>
      </c>
      <c r="I774" s="53" t="s">
        <v>152</v>
      </c>
      <c r="J774" s="53" t="s">
        <v>152</v>
      </c>
      <c r="K774" s="53" t="s">
        <v>152</v>
      </c>
      <c r="L774" s="53" t="s">
        <v>152</v>
      </c>
      <c r="M774" s="53" t="s">
        <v>152</v>
      </c>
      <c r="N774" s="53" t="s">
        <v>152</v>
      </c>
      <c r="O774" s="53" t="s">
        <v>152</v>
      </c>
      <c r="P774" s="53" t="s">
        <v>148</v>
      </c>
      <c r="Q774" s="53" t="s">
        <v>148</v>
      </c>
      <c r="R774" s="53" t="s">
        <v>148</v>
      </c>
      <c r="S774" s="53" t="s">
        <v>152</v>
      </c>
      <c r="T774" s="53" t="s">
        <v>152</v>
      </c>
      <c r="U774" s="53" t="s">
        <v>152</v>
      </c>
      <c r="V774" s="53" t="s">
        <v>152</v>
      </c>
      <c r="W774" s="53" t="s">
        <v>152</v>
      </c>
      <c r="X774" s="53" t="s">
        <v>152</v>
      </c>
      <c r="Y774" s="53" t="s">
        <v>148</v>
      </c>
    </row>
    <row r="775" spans="1:25">
      <c r="A775" s="53" t="s">
        <v>327</v>
      </c>
      <c r="B775" s="53" t="s">
        <v>155</v>
      </c>
      <c r="C775" s="53" t="s">
        <v>149</v>
      </c>
      <c r="D775" s="53" t="s">
        <v>149</v>
      </c>
      <c r="E775" s="54" t="s">
        <v>1915</v>
      </c>
      <c r="F775" s="55" t="s">
        <v>1916</v>
      </c>
      <c r="G775" s="54"/>
      <c r="H775" s="53" t="s">
        <v>152</v>
      </c>
      <c r="I775" s="53" t="s">
        <v>152</v>
      </c>
      <c r="J775" s="53" t="s">
        <v>152</v>
      </c>
      <c r="K775" s="53" t="s">
        <v>152</v>
      </c>
      <c r="L775" s="53" t="s">
        <v>152</v>
      </c>
      <c r="M775" s="53" t="s">
        <v>152</v>
      </c>
      <c r="N775" s="53" t="s">
        <v>152</v>
      </c>
      <c r="O775" s="53" t="s">
        <v>152</v>
      </c>
      <c r="P775" s="53" t="s">
        <v>148</v>
      </c>
      <c r="Q775" s="53" t="s">
        <v>148</v>
      </c>
      <c r="R775" s="53" t="s">
        <v>148</v>
      </c>
      <c r="S775" s="53" t="s">
        <v>152</v>
      </c>
      <c r="T775" s="53" t="s">
        <v>152</v>
      </c>
      <c r="U775" s="53" t="s">
        <v>152</v>
      </c>
      <c r="V775" s="53" t="s">
        <v>152</v>
      </c>
      <c r="W775" s="53" t="s">
        <v>152</v>
      </c>
      <c r="X775" s="53" t="s">
        <v>152</v>
      </c>
      <c r="Y775" s="53" t="s">
        <v>148</v>
      </c>
    </row>
    <row r="776" spans="1:25">
      <c r="A776" s="53" t="s">
        <v>327</v>
      </c>
      <c r="B776" s="53" t="s">
        <v>155</v>
      </c>
      <c r="C776" s="53" t="s">
        <v>149</v>
      </c>
      <c r="D776" s="53" t="s">
        <v>149</v>
      </c>
      <c r="E776" s="54" t="s">
        <v>1917</v>
      </c>
      <c r="F776" s="55" t="s">
        <v>1918</v>
      </c>
      <c r="G776" s="54"/>
      <c r="H776" s="53" t="s">
        <v>152</v>
      </c>
      <c r="I776" s="53" t="s">
        <v>152</v>
      </c>
      <c r="J776" s="53" t="s">
        <v>152</v>
      </c>
      <c r="K776" s="53" t="s">
        <v>152</v>
      </c>
      <c r="L776" s="53" t="s">
        <v>152</v>
      </c>
      <c r="M776" s="53" t="s">
        <v>152</v>
      </c>
      <c r="N776" s="53" t="s">
        <v>152</v>
      </c>
      <c r="O776" s="53" t="s">
        <v>152</v>
      </c>
      <c r="P776" s="53" t="s">
        <v>148</v>
      </c>
      <c r="Q776" s="53" t="s">
        <v>148</v>
      </c>
      <c r="R776" s="53" t="s">
        <v>148</v>
      </c>
      <c r="S776" s="53" t="s">
        <v>152</v>
      </c>
      <c r="T776" s="53" t="s">
        <v>152</v>
      </c>
      <c r="U776" s="53" t="s">
        <v>152</v>
      </c>
      <c r="V776" s="53" t="s">
        <v>152</v>
      </c>
      <c r="W776" s="53" t="s">
        <v>152</v>
      </c>
      <c r="X776" s="53" t="s">
        <v>152</v>
      </c>
      <c r="Y776" s="53" t="s">
        <v>148</v>
      </c>
    </row>
    <row r="777" spans="1:25">
      <c r="A777" s="53" t="s">
        <v>327</v>
      </c>
      <c r="B777" s="53" t="s">
        <v>155</v>
      </c>
      <c r="C777" s="53" t="s">
        <v>155</v>
      </c>
      <c r="D777" s="53" t="s">
        <v>149</v>
      </c>
      <c r="E777" s="54" t="s">
        <v>1919</v>
      </c>
      <c r="F777" s="55" t="s">
        <v>1920</v>
      </c>
      <c r="G777" s="54"/>
      <c r="H777" s="53" t="s">
        <v>152</v>
      </c>
      <c r="I777" s="53" t="s">
        <v>152</v>
      </c>
      <c r="J777" s="53" t="s">
        <v>152</v>
      </c>
      <c r="K777" s="53" t="s">
        <v>152</v>
      </c>
      <c r="L777" s="53" t="s">
        <v>152</v>
      </c>
      <c r="M777" s="53" t="s">
        <v>152</v>
      </c>
      <c r="N777" s="53" t="s">
        <v>152</v>
      </c>
      <c r="O777" s="53" t="s">
        <v>152</v>
      </c>
      <c r="P777" s="53" t="s">
        <v>148</v>
      </c>
      <c r="Q777" s="53" t="s">
        <v>148</v>
      </c>
      <c r="R777" s="53" t="s">
        <v>148</v>
      </c>
      <c r="S777" s="53" t="s">
        <v>152</v>
      </c>
      <c r="T777" s="53" t="s">
        <v>152</v>
      </c>
      <c r="U777" s="53" t="s">
        <v>152</v>
      </c>
      <c r="V777" s="53" t="s">
        <v>152</v>
      </c>
      <c r="W777" s="53" t="s">
        <v>152</v>
      </c>
      <c r="X777" s="53" t="s">
        <v>152</v>
      </c>
      <c r="Y777" s="53" t="s">
        <v>148</v>
      </c>
    </row>
    <row r="778" spans="1:25">
      <c r="A778" s="53" t="s">
        <v>327</v>
      </c>
      <c r="B778" s="53" t="s">
        <v>155</v>
      </c>
      <c r="C778" s="53" t="s">
        <v>149</v>
      </c>
      <c r="D778" s="53" t="s">
        <v>149</v>
      </c>
      <c r="E778" s="54" t="s">
        <v>1921</v>
      </c>
      <c r="F778" s="55" t="s">
        <v>1922</v>
      </c>
      <c r="G778" s="54"/>
      <c r="H778" s="53" t="s">
        <v>152</v>
      </c>
      <c r="I778" s="53" t="s">
        <v>152</v>
      </c>
      <c r="J778" s="53" t="s">
        <v>152</v>
      </c>
      <c r="K778" s="53" t="s">
        <v>152</v>
      </c>
      <c r="L778" s="53" t="s">
        <v>152</v>
      </c>
      <c r="M778" s="53" t="s">
        <v>152</v>
      </c>
      <c r="N778" s="53" t="s">
        <v>152</v>
      </c>
      <c r="O778" s="53" t="s">
        <v>152</v>
      </c>
      <c r="P778" s="53" t="s">
        <v>148</v>
      </c>
      <c r="Q778" s="53" t="s">
        <v>148</v>
      </c>
      <c r="R778" s="53" t="s">
        <v>148</v>
      </c>
      <c r="S778" s="53" t="s">
        <v>152</v>
      </c>
      <c r="T778" s="53" t="s">
        <v>152</v>
      </c>
      <c r="U778" s="53" t="s">
        <v>152</v>
      </c>
      <c r="V778" s="53" t="s">
        <v>152</v>
      </c>
      <c r="W778" s="53" t="s">
        <v>152</v>
      </c>
      <c r="X778" s="53" t="s">
        <v>152</v>
      </c>
      <c r="Y778" s="53" t="s">
        <v>148</v>
      </c>
    </row>
    <row r="779" spans="1:25">
      <c r="A779" s="53" t="s">
        <v>327</v>
      </c>
      <c r="B779" s="53" t="s">
        <v>155</v>
      </c>
      <c r="C779" s="53" t="s">
        <v>149</v>
      </c>
      <c r="D779" s="53" t="s">
        <v>149</v>
      </c>
      <c r="E779" s="54" t="s">
        <v>1923</v>
      </c>
      <c r="F779" s="55" t="s">
        <v>1924</v>
      </c>
      <c r="G779" s="54"/>
      <c r="H779" s="53" t="s">
        <v>152</v>
      </c>
      <c r="I779" s="53" t="s">
        <v>152</v>
      </c>
      <c r="J779" s="53" t="s">
        <v>152</v>
      </c>
      <c r="K779" s="53" t="s">
        <v>152</v>
      </c>
      <c r="L779" s="53" t="s">
        <v>152</v>
      </c>
      <c r="M779" s="53" t="s">
        <v>152</v>
      </c>
      <c r="N779" s="53" t="s">
        <v>152</v>
      </c>
      <c r="O779" s="53" t="s">
        <v>152</v>
      </c>
      <c r="P779" s="53" t="s">
        <v>148</v>
      </c>
      <c r="Q779" s="53" t="s">
        <v>148</v>
      </c>
      <c r="R779" s="53" t="s">
        <v>148</v>
      </c>
      <c r="S779" s="53" t="s">
        <v>152</v>
      </c>
      <c r="T779" s="53" t="s">
        <v>152</v>
      </c>
      <c r="U779" s="53" t="s">
        <v>152</v>
      </c>
      <c r="V779" s="53" t="s">
        <v>152</v>
      </c>
      <c r="W779" s="53" t="s">
        <v>152</v>
      </c>
      <c r="X779" s="53" t="s">
        <v>152</v>
      </c>
      <c r="Y779" s="53" t="s">
        <v>148</v>
      </c>
    </row>
    <row r="780" spans="1:25">
      <c r="A780" s="53" t="s">
        <v>327</v>
      </c>
      <c r="B780" s="53" t="s">
        <v>149</v>
      </c>
      <c r="C780" s="53" t="s">
        <v>155</v>
      </c>
      <c r="D780" s="53" t="s">
        <v>149</v>
      </c>
      <c r="E780" s="54" t="s">
        <v>1925</v>
      </c>
      <c r="F780" s="55" t="s">
        <v>1926</v>
      </c>
      <c r="G780" s="54"/>
      <c r="H780" s="53" t="s">
        <v>152</v>
      </c>
      <c r="I780" s="53" t="s">
        <v>152</v>
      </c>
      <c r="J780" s="53" t="s">
        <v>152</v>
      </c>
      <c r="K780" s="53" t="s">
        <v>152</v>
      </c>
      <c r="L780" s="53" t="s">
        <v>153</v>
      </c>
      <c r="M780" s="53" t="s">
        <v>152</v>
      </c>
      <c r="N780" s="53" t="s">
        <v>152</v>
      </c>
      <c r="O780" s="53" t="s">
        <v>152</v>
      </c>
      <c r="P780" s="53" t="s">
        <v>148</v>
      </c>
      <c r="Q780" s="53" t="s">
        <v>148</v>
      </c>
      <c r="R780" s="53" t="s">
        <v>148</v>
      </c>
      <c r="S780" s="53" t="s">
        <v>152</v>
      </c>
      <c r="T780" s="53" t="s">
        <v>152</v>
      </c>
      <c r="U780" s="53" t="s">
        <v>152</v>
      </c>
      <c r="V780" s="53" t="s">
        <v>152</v>
      </c>
      <c r="W780" s="53" t="s">
        <v>152</v>
      </c>
      <c r="X780" s="53" t="s">
        <v>152</v>
      </c>
      <c r="Y780" s="53" t="s">
        <v>148</v>
      </c>
    </row>
    <row r="781" spans="1:25">
      <c r="A781" s="53" t="s">
        <v>327</v>
      </c>
      <c r="B781" s="53" t="s">
        <v>155</v>
      </c>
      <c r="C781" s="53" t="s">
        <v>149</v>
      </c>
      <c r="D781" s="53" t="s">
        <v>149</v>
      </c>
      <c r="E781" s="54" t="s">
        <v>1927</v>
      </c>
      <c r="F781" s="55" t="s">
        <v>1928</v>
      </c>
      <c r="G781" s="54"/>
      <c r="H781" s="53" t="s">
        <v>152</v>
      </c>
      <c r="I781" s="53" t="s">
        <v>152</v>
      </c>
      <c r="J781" s="53" t="s">
        <v>152</v>
      </c>
      <c r="K781" s="53" t="s">
        <v>152</v>
      </c>
      <c r="L781" s="53" t="s">
        <v>152</v>
      </c>
      <c r="M781" s="53" t="s">
        <v>152</v>
      </c>
      <c r="N781" s="53" t="s">
        <v>152</v>
      </c>
      <c r="O781" s="53" t="s">
        <v>152</v>
      </c>
      <c r="P781" s="53" t="s">
        <v>148</v>
      </c>
      <c r="Q781" s="53" t="s">
        <v>148</v>
      </c>
      <c r="R781" s="53" t="s">
        <v>148</v>
      </c>
      <c r="S781" s="53" t="s">
        <v>152</v>
      </c>
      <c r="T781" s="53" t="s">
        <v>152</v>
      </c>
      <c r="U781" s="53" t="s">
        <v>152</v>
      </c>
      <c r="V781" s="53" t="s">
        <v>152</v>
      </c>
      <c r="W781" s="53" t="s">
        <v>152</v>
      </c>
      <c r="X781" s="53" t="s">
        <v>152</v>
      </c>
      <c r="Y781" s="53" t="s">
        <v>148</v>
      </c>
    </row>
    <row r="782" spans="1:25">
      <c r="A782" s="53" t="s">
        <v>327</v>
      </c>
      <c r="B782" s="53" t="s">
        <v>374</v>
      </c>
      <c r="C782" s="53" t="s">
        <v>149</v>
      </c>
      <c r="D782" s="53" t="s">
        <v>149</v>
      </c>
      <c r="E782" s="54" t="s">
        <v>1929</v>
      </c>
      <c r="F782" s="55" t="s">
        <v>1930</v>
      </c>
      <c r="G782" s="54"/>
      <c r="H782" s="53" t="s">
        <v>152</v>
      </c>
      <c r="I782" s="53" t="s">
        <v>152</v>
      </c>
      <c r="J782" s="53" t="s">
        <v>152</v>
      </c>
      <c r="K782" s="53" t="s">
        <v>152</v>
      </c>
      <c r="L782" s="53" t="s">
        <v>152</v>
      </c>
      <c r="M782" s="53" t="s">
        <v>152</v>
      </c>
      <c r="N782" s="53" t="s">
        <v>152</v>
      </c>
      <c r="O782" s="53" t="s">
        <v>152</v>
      </c>
      <c r="P782" s="53" t="s">
        <v>148</v>
      </c>
      <c r="Q782" s="53" t="s">
        <v>148</v>
      </c>
      <c r="R782" s="53" t="s">
        <v>148</v>
      </c>
      <c r="S782" s="53" t="s">
        <v>152</v>
      </c>
      <c r="T782" s="53" t="s">
        <v>152</v>
      </c>
      <c r="U782" s="53" t="s">
        <v>152</v>
      </c>
      <c r="V782" s="53" t="s">
        <v>152</v>
      </c>
      <c r="W782" s="53" t="s">
        <v>152</v>
      </c>
      <c r="X782" s="53" t="s">
        <v>152</v>
      </c>
      <c r="Y782" s="53" t="s">
        <v>148</v>
      </c>
    </row>
    <row r="783" spans="1:25">
      <c r="A783" s="53" t="s">
        <v>327</v>
      </c>
      <c r="B783" s="53" t="s">
        <v>374</v>
      </c>
      <c r="C783" s="53" t="s">
        <v>149</v>
      </c>
      <c r="D783" s="53" t="s">
        <v>149</v>
      </c>
      <c r="E783" s="54" t="s">
        <v>1931</v>
      </c>
      <c r="F783" s="55" t="s">
        <v>1932</v>
      </c>
      <c r="G783" s="54"/>
      <c r="H783" s="53" t="s">
        <v>152</v>
      </c>
      <c r="I783" s="53" t="s">
        <v>152</v>
      </c>
      <c r="J783" s="53" t="s">
        <v>152</v>
      </c>
      <c r="K783" s="53" t="s">
        <v>152</v>
      </c>
      <c r="L783" s="53" t="s">
        <v>152</v>
      </c>
      <c r="M783" s="53" t="s">
        <v>152</v>
      </c>
      <c r="N783" s="53" t="s">
        <v>152</v>
      </c>
      <c r="O783" s="53" t="s">
        <v>152</v>
      </c>
      <c r="P783" s="53" t="s">
        <v>148</v>
      </c>
      <c r="Q783" s="53" t="s">
        <v>148</v>
      </c>
      <c r="R783" s="53" t="s">
        <v>148</v>
      </c>
      <c r="S783" s="53" t="s">
        <v>152</v>
      </c>
      <c r="T783" s="53" t="s">
        <v>152</v>
      </c>
      <c r="U783" s="53" t="s">
        <v>152</v>
      </c>
      <c r="V783" s="53" t="s">
        <v>152</v>
      </c>
      <c r="W783" s="53" t="s">
        <v>152</v>
      </c>
      <c r="X783" s="53" t="s">
        <v>152</v>
      </c>
      <c r="Y783" s="53" t="s">
        <v>148</v>
      </c>
    </row>
    <row r="784" spans="1:25">
      <c r="A784" s="53" t="s">
        <v>327</v>
      </c>
      <c r="B784" s="53" t="s">
        <v>155</v>
      </c>
      <c r="C784" s="53" t="s">
        <v>149</v>
      </c>
      <c r="D784" s="53" t="s">
        <v>149</v>
      </c>
      <c r="E784" s="54" t="s">
        <v>1933</v>
      </c>
      <c r="F784" s="55" t="s">
        <v>1934</v>
      </c>
      <c r="G784" s="54"/>
      <c r="H784" s="53" t="s">
        <v>152</v>
      </c>
      <c r="I784" s="53" t="s">
        <v>152</v>
      </c>
      <c r="J784" s="53" t="s">
        <v>152</v>
      </c>
      <c r="K784" s="53" t="s">
        <v>152</v>
      </c>
      <c r="L784" s="53" t="s">
        <v>152</v>
      </c>
      <c r="M784" s="53" t="s">
        <v>152</v>
      </c>
      <c r="N784" s="53" t="s">
        <v>152</v>
      </c>
      <c r="O784" s="53" t="s">
        <v>152</v>
      </c>
      <c r="P784" s="53" t="s">
        <v>148</v>
      </c>
      <c r="Q784" s="53" t="s">
        <v>152</v>
      </c>
      <c r="R784" s="53" t="s">
        <v>148</v>
      </c>
      <c r="S784" s="53" t="s">
        <v>152</v>
      </c>
      <c r="T784" s="53" t="s">
        <v>152</v>
      </c>
      <c r="U784" s="53" t="s">
        <v>152</v>
      </c>
      <c r="V784" s="53" t="s">
        <v>152</v>
      </c>
      <c r="W784" s="53" t="s">
        <v>152</v>
      </c>
      <c r="X784" s="53" t="s">
        <v>152</v>
      </c>
      <c r="Y784" s="53" t="s">
        <v>148</v>
      </c>
    </row>
    <row r="785" spans="1:25">
      <c r="A785" s="53" t="s">
        <v>327</v>
      </c>
      <c r="B785" s="53" t="s">
        <v>155</v>
      </c>
      <c r="C785" s="53" t="s">
        <v>149</v>
      </c>
      <c r="D785" s="53" t="s">
        <v>149</v>
      </c>
      <c r="E785" s="54" t="s">
        <v>1935</v>
      </c>
      <c r="F785" s="55" t="s">
        <v>1936</v>
      </c>
      <c r="G785" s="54"/>
      <c r="H785" s="53" t="s">
        <v>152</v>
      </c>
      <c r="I785" s="53" t="s">
        <v>152</v>
      </c>
      <c r="J785" s="53" t="s">
        <v>152</v>
      </c>
      <c r="K785" s="53" t="s">
        <v>152</v>
      </c>
      <c r="L785" s="53" t="s">
        <v>152</v>
      </c>
      <c r="M785" s="53" t="s">
        <v>152</v>
      </c>
      <c r="N785" s="53" t="s">
        <v>152</v>
      </c>
      <c r="O785" s="53" t="s">
        <v>152</v>
      </c>
      <c r="P785" s="53" t="s">
        <v>148</v>
      </c>
      <c r="Q785" s="53" t="s">
        <v>148</v>
      </c>
      <c r="R785" s="53" t="s">
        <v>148</v>
      </c>
      <c r="S785" s="53" t="s">
        <v>152</v>
      </c>
      <c r="T785" s="53" t="s">
        <v>152</v>
      </c>
      <c r="U785" s="53" t="s">
        <v>152</v>
      </c>
      <c r="V785" s="53" t="s">
        <v>152</v>
      </c>
      <c r="W785" s="53" t="s">
        <v>152</v>
      </c>
      <c r="X785" s="53" t="s">
        <v>152</v>
      </c>
      <c r="Y785" s="53" t="s">
        <v>148</v>
      </c>
    </row>
    <row r="786" spans="1:25">
      <c r="A786" s="53" t="s">
        <v>327</v>
      </c>
      <c r="B786" s="53" t="s">
        <v>155</v>
      </c>
      <c r="C786" s="53" t="s">
        <v>149</v>
      </c>
      <c r="D786" s="53" t="s">
        <v>149</v>
      </c>
      <c r="E786" s="54" t="s">
        <v>1937</v>
      </c>
      <c r="F786" s="55" t="s">
        <v>1938</v>
      </c>
      <c r="G786" s="54"/>
      <c r="H786" s="53" t="s">
        <v>152</v>
      </c>
      <c r="I786" s="53" t="s">
        <v>152</v>
      </c>
      <c r="J786" s="53" t="s">
        <v>152</v>
      </c>
      <c r="K786" s="53" t="s">
        <v>152</v>
      </c>
      <c r="L786" s="53" t="s">
        <v>152</v>
      </c>
      <c r="M786" s="53" t="s">
        <v>152</v>
      </c>
      <c r="N786" s="53" t="s">
        <v>152</v>
      </c>
      <c r="O786" s="53" t="s">
        <v>152</v>
      </c>
      <c r="P786" s="53" t="s">
        <v>148</v>
      </c>
      <c r="Q786" s="53" t="s">
        <v>148</v>
      </c>
      <c r="R786" s="53" t="s">
        <v>148</v>
      </c>
      <c r="S786" s="53" t="s">
        <v>152</v>
      </c>
      <c r="T786" s="53" t="s">
        <v>152</v>
      </c>
      <c r="U786" s="53" t="s">
        <v>152</v>
      </c>
      <c r="V786" s="53" t="s">
        <v>152</v>
      </c>
      <c r="W786" s="53" t="s">
        <v>152</v>
      </c>
      <c r="X786" s="53" t="s">
        <v>152</v>
      </c>
      <c r="Y786" s="53" t="s">
        <v>148</v>
      </c>
    </row>
    <row r="787" spans="1:25">
      <c r="A787" s="53" t="s">
        <v>327</v>
      </c>
      <c r="B787" s="53" t="s">
        <v>155</v>
      </c>
      <c r="C787" s="53" t="s">
        <v>149</v>
      </c>
      <c r="D787" s="53" t="s">
        <v>149</v>
      </c>
      <c r="E787" s="54" t="s">
        <v>1939</v>
      </c>
      <c r="F787" s="55" t="s">
        <v>1940</v>
      </c>
      <c r="G787" s="54"/>
      <c r="H787" s="53" t="s">
        <v>152</v>
      </c>
      <c r="I787" s="53" t="s">
        <v>152</v>
      </c>
      <c r="J787" s="53" t="s">
        <v>152</v>
      </c>
      <c r="K787" s="53" t="s">
        <v>152</v>
      </c>
      <c r="L787" s="53" t="s">
        <v>152</v>
      </c>
      <c r="M787" s="53" t="s">
        <v>152</v>
      </c>
      <c r="N787" s="53" t="s">
        <v>152</v>
      </c>
      <c r="O787" s="53" t="s">
        <v>152</v>
      </c>
      <c r="P787" s="53" t="s">
        <v>148</v>
      </c>
      <c r="Q787" s="53" t="s">
        <v>148</v>
      </c>
      <c r="R787" s="53" t="s">
        <v>148</v>
      </c>
      <c r="S787" s="53" t="s">
        <v>152</v>
      </c>
      <c r="T787" s="53" t="s">
        <v>152</v>
      </c>
      <c r="U787" s="53" t="s">
        <v>152</v>
      </c>
      <c r="V787" s="53" t="s">
        <v>152</v>
      </c>
      <c r="W787" s="53" t="s">
        <v>152</v>
      </c>
      <c r="X787" s="53" t="s">
        <v>148</v>
      </c>
      <c r="Y787" s="53" t="s">
        <v>158</v>
      </c>
    </row>
    <row r="788" spans="1:25">
      <c r="A788" s="53" t="s">
        <v>327</v>
      </c>
      <c r="B788" s="53" t="s">
        <v>155</v>
      </c>
      <c r="C788" s="53" t="s">
        <v>149</v>
      </c>
      <c r="D788" s="53" t="s">
        <v>149</v>
      </c>
      <c r="E788" s="54" t="s">
        <v>1941</v>
      </c>
      <c r="F788" s="55" t="s">
        <v>1942</v>
      </c>
      <c r="G788" s="54"/>
      <c r="H788" s="53" t="s">
        <v>148</v>
      </c>
      <c r="I788" s="53" t="s">
        <v>148</v>
      </c>
      <c r="J788" s="53" t="s">
        <v>148</v>
      </c>
      <c r="K788" s="53" t="s">
        <v>148</v>
      </c>
      <c r="L788" s="53" t="s">
        <v>148</v>
      </c>
      <c r="M788" s="53" t="s">
        <v>152</v>
      </c>
      <c r="N788" s="53" t="s">
        <v>148</v>
      </c>
      <c r="O788" s="53" t="s">
        <v>148</v>
      </c>
      <c r="P788" s="53" t="s">
        <v>148</v>
      </c>
      <c r="Q788" s="53" t="s">
        <v>148</v>
      </c>
      <c r="R788" s="53" t="s">
        <v>148</v>
      </c>
      <c r="S788" s="53" t="s">
        <v>152</v>
      </c>
      <c r="T788" s="53" t="s">
        <v>148</v>
      </c>
      <c r="U788" s="53" t="s">
        <v>148</v>
      </c>
      <c r="V788" s="53" t="s">
        <v>148</v>
      </c>
      <c r="W788" s="53" t="s">
        <v>148</v>
      </c>
      <c r="X788" s="53" t="s">
        <v>148</v>
      </c>
      <c r="Y788" s="53" t="s">
        <v>148</v>
      </c>
    </row>
    <row r="789" spans="1:25">
      <c r="A789" s="53" t="s">
        <v>327</v>
      </c>
      <c r="B789" s="53" t="s">
        <v>155</v>
      </c>
      <c r="C789" s="53" t="s">
        <v>149</v>
      </c>
      <c r="D789" s="53" t="s">
        <v>149</v>
      </c>
      <c r="E789" s="54" t="s">
        <v>1943</v>
      </c>
      <c r="F789" s="55" t="s">
        <v>1944</v>
      </c>
      <c r="G789" s="54"/>
      <c r="H789" s="53" t="s">
        <v>152</v>
      </c>
      <c r="I789" s="53" t="s">
        <v>152</v>
      </c>
      <c r="J789" s="53" t="s">
        <v>152</v>
      </c>
      <c r="K789" s="53" t="s">
        <v>152</v>
      </c>
      <c r="L789" s="53" t="s">
        <v>152</v>
      </c>
      <c r="M789" s="53" t="s">
        <v>152</v>
      </c>
      <c r="N789" s="53" t="s">
        <v>152</v>
      </c>
      <c r="O789" s="53" t="s">
        <v>152</v>
      </c>
      <c r="P789" s="53" t="s">
        <v>148</v>
      </c>
      <c r="Q789" s="53" t="s">
        <v>148</v>
      </c>
      <c r="R789" s="53" t="s">
        <v>148</v>
      </c>
      <c r="S789" s="53" t="s">
        <v>152</v>
      </c>
      <c r="T789" s="53" t="s">
        <v>152</v>
      </c>
      <c r="U789" s="53" t="s">
        <v>152</v>
      </c>
      <c r="V789" s="53" t="s">
        <v>152</v>
      </c>
      <c r="W789" s="53" t="s">
        <v>152</v>
      </c>
      <c r="X789" s="53" t="s">
        <v>152</v>
      </c>
      <c r="Y789" s="53" t="s">
        <v>148</v>
      </c>
    </row>
    <row r="790" spans="1:25">
      <c r="A790" s="53" t="s">
        <v>1945</v>
      </c>
      <c r="B790" s="53" t="s">
        <v>155</v>
      </c>
      <c r="C790" s="53" t="s">
        <v>149</v>
      </c>
      <c r="D790" s="53" t="s">
        <v>149</v>
      </c>
      <c r="E790" s="54" t="s">
        <v>1946</v>
      </c>
      <c r="F790" s="55" t="s">
        <v>1947</v>
      </c>
      <c r="G790" s="54"/>
      <c r="H790" s="53" t="s">
        <v>158</v>
      </c>
      <c r="I790" s="53" t="s">
        <v>176</v>
      </c>
      <c r="J790" s="53" t="s">
        <v>153</v>
      </c>
      <c r="K790" s="53" t="s">
        <v>153</v>
      </c>
      <c r="L790" s="53" t="s">
        <v>176</v>
      </c>
      <c r="M790" s="53" t="s">
        <v>152</v>
      </c>
      <c r="N790" s="53" t="s">
        <v>176</v>
      </c>
      <c r="O790" s="53" t="s">
        <v>158</v>
      </c>
      <c r="P790" s="53" t="s">
        <v>148</v>
      </c>
      <c r="Q790" s="53" t="s">
        <v>148</v>
      </c>
      <c r="R790" s="53" t="s">
        <v>148</v>
      </c>
      <c r="S790" s="53" t="s">
        <v>152</v>
      </c>
      <c r="T790" s="53" t="s">
        <v>152</v>
      </c>
      <c r="U790" s="53" t="s">
        <v>176</v>
      </c>
      <c r="V790" s="53" t="s">
        <v>153</v>
      </c>
      <c r="W790" s="53" t="s">
        <v>152</v>
      </c>
      <c r="X790" s="53" t="s">
        <v>152</v>
      </c>
      <c r="Y790" s="53" t="s">
        <v>152</v>
      </c>
    </row>
    <row r="791" spans="1:25">
      <c r="A791" s="53" t="s">
        <v>1646</v>
      </c>
      <c r="B791" s="53" t="s">
        <v>374</v>
      </c>
      <c r="C791" s="53" t="s">
        <v>149</v>
      </c>
      <c r="D791" s="53" t="s">
        <v>149</v>
      </c>
      <c r="E791" s="54" t="s">
        <v>1948</v>
      </c>
      <c r="F791" s="55" t="s">
        <v>1949</v>
      </c>
      <c r="G791" s="54"/>
      <c r="H791" s="53" t="s">
        <v>152</v>
      </c>
      <c r="I791" s="53" t="s">
        <v>152</v>
      </c>
      <c r="J791" s="53" t="s">
        <v>152</v>
      </c>
      <c r="K791" s="53" t="s">
        <v>152</v>
      </c>
      <c r="L791" s="53" t="s">
        <v>152</v>
      </c>
      <c r="M791" s="53" t="s">
        <v>152</v>
      </c>
      <c r="N791" s="53" t="s">
        <v>152</v>
      </c>
      <c r="O791" s="53" t="s">
        <v>152</v>
      </c>
      <c r="P791" s="53" t="s">
        <v>148</v>
      </c>
      <c r="Q791" s="53" t="s">
        <v>148</v>
      </c>
      <c r="R791" s="53" t="s">
        <v>148</v>
      </c>
      <c r="S791" s="53" t="s">
        <v>152</v>
      </c>
      <c r="T791" s="53" t="s">
        <v>152</v>
      </c>
      <c r="U791" s="53" t="s">
        <v>152</v>
      </c>
      <c r="V791" s="53" t="s">
        <v>152</v>
      </c>
      <c r="W791" s="53" t="s">
        <v>152</v>
      </c>
      <c r="X791" s="53" t="s">
        <v>148</v>
      </c>
      <c r="Y791" s="53" t="s">
        <v>148</v>
      </c>
    </row>
    <row r="792" spans="1:25">
      <c r="A792" s="53" t="s">
        <v>1005</v>
      </c>
      <c r="B792" s="53" t="s">
        <v>155</v>
      </c>
      <c r="C792" s="53" t="s">
        <v>149</v>
      </c>
      <c r="D792" s="53" t="s">
        <v>149</v>
      </c>
      <c r="E792" s="54" t="s">
        <v>1950</v>
      </c>
      <c r="F792" s="55" t="s">
        <v>1951</v>
      </c>
      <c r="G792" s="54"/>
      <c r="H792" s="53" t="s">
        <v>152</v>
      </c>
      <c r="I792" s="53" t="s">
        <v>152</v>
      </c>
      <c r="J792" s="53" t="s">
        <v>152</v>
      </c>
      <c r="K792" s="53" t="s">
        <v>152</v>
      </c>
      <c r="L792" s="53" t="s">
        <v>158</v>
      </c>
      <c r="M792" s="53" t="s">
        <v>152</v>
      </c>
      <c r="N792" s="53" t="s">
        <v>176</v>
      </c>
      <c r="O792" s="53" t="s">
        <v>152</v>
      </c>
      <c r="P792" s="53" t="s">
        <v>148</v>
      </c>
      <c r="Q792" s="53" t="s">
        <v>148</v>
      </c>
      <c r="R792" s="53" t="s">
        <v>148</v>
      </c>
      <c r="S792" s="53" t="s">
        <v>152</v>
      </c>
      <c r="T792" s="53" t="s">
        <v>176</v>
      </c>
      <c r="U792" s="53" t="s">
        <v>152</v>
      </c>
      <c r="V792" s="53" t="s">
        <v>152</v>
      </c>
      <c r="W792" s="53" t="s">
        <v>152</v>
      </c>
      <c r="X792" s="53" t="s">
        <v>152</v>
      </c>
      <c r="Y792" s="53" t="s">
        <v>152</v>
      </c>
    </row>
    <row r="793" spans="1:25">
      <c r="A793" s="53" t="s">
        <v>1952</v>
      </c>
      <c r="B793" s="53" t="s">
        <v>155</v>
      </c>
      <c r="C793" s="53" t="s">
        <v>149</v>
      </c>
      <c r="D793" s="53" t="s">
        <v>149</v>
      </c>
      <c r="E793" s="54" t="s">
        <v>1953</v>
      </c>
      <c r="F793" s="55" t="s">
        <v>1954</v>
      </c>
      <c r="G793" s="54"/>
      <c r="H793" s="53" t="s">
        <v>158</v>
      </c>
      <c r="I793" s="53" t="s">
        <v>158</v>
      </c>
      <c r="J793" s="53" t="s">
        <v>158</v>
      </c>
      <c r="K793" s="53" t="s">
        <v>158</v>
      </c>
      <c r="L793" s="53" t="s">
        <v>158</v>
      </c>
      <c r="M793" s="53" t="s">
        <v>176</v>
      </c>
      <c r="N793" s="53" t="s">
        <v>158</v>
      </c>
      <c r="O793" s="53" t="s">
        <v>158</v>
      </c>
      <c r="P793" s="53" t="s">
        <v>148</v>
      </c>
      <c r="Q793" s="53" t="s">
        <v>148</v>
      </c>
      <c r="R793" s="53" t="s">
        <v>148</v>
      </c>
      <c r="S793" s="53" t="s">
        <v>152</v>
      </c>
      <c r="T793" s="53" t="s">
        <v>158</v>
      </c>
      <c r="U793" s="53" t="s">
        <v>158</v>
      </c>
      <c r="V793" s="53" t="s">
        <v>158</v>
      </c>
      <c r="W793" s="53" t="s">
        <v>158</v>
      </c>
      <c r="X793" s="53" t="s">
        <v>148</v>
      </c>
      <c r="Y793" s="53" t="s">
        <v>152</v>
      </c>
    </row>
    <row r="794" spans="1:25">
      <c r="A794" s="53" t="s">
        <v>327</v>
      </c>
      <c r="B794" s="53" t="s">
        <v>155</v>
      </c>
      <c r="C794" s="53" t="s">
        <v>149</v>
      </c>
      <c r="D794" s="53" t="s">
        <v>149</v>
      </c>
      <c r="E794" s="54" t="s">
        <v>1955</v>
      </c>
      <c r="F794" s="55" t="s">
        <v>1956</v>
      </c>
      <c r="G794" s="54"/>
      <c r="H794" s="53" t="s">
        <v>152</v>
      </c>
      <c r="I794" s="53" t="s">
        <v>152</v>
      </c>
      <c r="J794" s="53" t="s">
        <v>152</v>
      </c>
      <c r="K794" s="53" t="s">
        <v>152</v>
      </c>
      <c r="L794" s="53" t="s">
        <v>152</v>
      </c>
      <c r="M794" s="53" t="s">
        <v>152</v>
      </c>
      <c r="N794" s="53" t="s">
        <v>152</v>
      </c>
      <c r="O794" s="53" t="s">
        <v>152</v>
      </c>
      <c r="P794" s="53" t="s">
        <v>148</v>
      </c>
      <c r="Q794" s="53" t="s">
        <v>148</v>
      </c>
      <c r="R794" s="53" t="s">
        <v>148</v>
      </c>
      <c r="S794" s="53" t="s">
        <v>152</v>
      </c>
      <c r="T794" s="53" t="s">
        <v>152</v>
      </c>
      <c r="U794" s="53" t="s">
        <v>152</v>
      </c>
      <c r="V794" s="53" t="s">
        <v>152</v>
      </c>
      <c r="W794" s="53" t="s">
        <v>152</v>
      </c>
      <c r="X794" s="53" t="s">
        <v>152</v>
      </c>
      <c r="Y794" s="53" t="s">
        <v>148</v>
      </c>
    </row>
    <row r="795" spans="1:25">
      <c r="A795" s="53" t="s">
        <v>327</v>
      </c>
      <c r="B795" s="53" t="s">
        <v>155</v>
      </c>
      <c r="C795" s="53" t="s">
        <v>149</v>
      </c>
      <c r="D795" s="53" t="s">
        <v>149</v>
      </c>
      <c r="E795" s="54" t="s">
        <v>1957</v>
      </c>
      <c r="F795" s="55" t="s">
        <v>1958</v>
      </c>
      <c r="G795" s="54"/>
      <c r="H795" s="53" t="s">
        <v>153</v>
      </c>
      <c r="I795" s="53" t="s">
        <v>153</v>
      </c>
      <c r="J795" s="53" t="s">
        <v>152</v>
      </c>
      <c r="K795" s="53" t="s">
        <v>152</v>
      </c>
      <c r="L795" s="53" t="s">
        <v>158</v>
      </c>
      <c r="M795" s="53" t="s">
        <v>152</v>
      </c>
      <c r="N795" s="53" t="s">
        <v>176</v>
      </c>
      <c r="O795" s="53" t="s">
        <v>152</v>
      </c>
      <c r="P795" s="53" t="s">
        <v>148</v>
      </c>
      <c r="Q795" s="53" t="s">
        <v>148</v>
      </c>
      <c r="R795" s="53" t="s">
        <v>148</v>
      </c>
      <c r="S795" s="53" t="s">
        <v>152</v>
      </c>
      <c r="T795" s="53" t="s">
        <v>176</v>
      </c>
      <c r="U795" s="53" t="s">
        <v>152</v>
      </c>
      <c r="V795" s="53" t="s">
        <v>176</v>
      </c>
      <c r="W795" s="53" t="s">
        <v>152</v>
      </c>
      <c r="X795" s="53" t="s">
        <v>152</v>
      </c>
      <c r="Y795" s="53" t="s">
        <v>148</v>
      </c>
    </row>
    <row r="796" spans="1:25">
      <c r="A796" s="53" t="s">
        <v>327</v>
      </c>
      <c r="B796" s="53" t="s">
        <v>155</v>
      </c>
      <c r="C796" s="53" t="s">
        <v>149</v>
      </c>
      <c r="D796" s="53" t="s">
        <v>149</v>
      </c>
      <c r="E796" s="54" t="s">
        <v>1959</v>
      </c>
      <c r="F796" s="55" t="s">
        <v>1960</v>
      </c>
      <c r="G796" s="54"/>
      <c r="H796" s="53" t="s">
        <v>152</v>
      </c>
      <c r="I796" s="53" t="s">
        <v>152</v>
      </c>
      <c r="J796" s="53" t="s">
        <v>152</v>
      </c>
      <c r="K796" s="53" t="s">
        <v>152</v>
      </c>
      <c r="L796" s="53" t="s">
        <v>152</v>
      </c>
      <c r="M796" s="53" t="s">
        <v>152</v>
      </c>
      <c r="N796" s="53" t="s">
        <v>152</v>
      </c>
      <c r="O796" s="53" t="s">
        <v>152</v>
      </c>
      <c r="P796" s="53" t="s">
        <v>148</v>
      </c>
      <c r="Q796" s="53" t="s">
        <v>148</v>
      </c>
      <c r="R796" s="53" t="s">
        <v>148</v>
      </c>
      <c r="S796" s="53" t="s">
        <v>152</v>
      </c>
      <c r="T796" s="53" t="s">
        <v>152</v>
      </c>
      <c r="U796" s="53" t="s">
        <v>152</v>
      </c>
      <c r="V796" s="53" t="s">
        <v>152</v>
      </c>
      <c r="W796" s="53" t="s">
        <v>152</v>
      </c>
      <c r="X796" s="53" t="s">
        <v>152</v>
      </c>
      <c r="Y796" s="53" t="s">
        <v>148</v>
      </c>
    </row>
    <row r="797" spans="1:25">
      <c r="A797" s="53" t="s">
        <v>327</v>
      </c>
      <c r="B797" s="53" t="s">
        <v>155</v>
      </c>
      <c r="C797" s="53" t="s">
        <v>149</v>
      </c>
      <c r="D797" s="53" t="s">
        <v>149</v>
      </c>
      <c r="E797" s="54" t="s">
        <v>1961</v>
      </c>
      <c r="F797" s="55" t="s">
        <v>1962</v>
      </c>
      <c r="G797" s="54"/>
      <c r="H797" s="53" t="s">
        <v>152</v>
      </c>
      <c r="I797" s="53" t="s">
        <v>152</v>
      </c>
      <c r="J797" s="53" t="s">
        <v>152</v>
      </c>
      <c r="K797" s="53" t="s">
        <v>152</v>
      </c>
      <c r="L797" s="53" t="s">
        <v>152</v>
      </c>
      <c r="M797" s="53" t="s">
        <v>152</v>
      </c>
      <c r="N797" s="53" t="s">
        <v>152</v>
      </c>
      <c r="O797" s="53" t="s">
        <v>152</v>
      </c>
      <c r="P797" s="53" t="s">
        <v>148</v>
      </c>
      <c r="Q797" s="53" t="s">
        <v>148</v>
      </c>
      <c r="R797" s="53" t="s">
        <v>148</v>
      </c>
      <c r="S797" s="53" t="s">
        <v>152</v>
      </c>
      <c r="T797" s="53" t="s">
        <v>152</v>
      </c>
      <c r="U797" s="53" t="s">
        <v>152</v>
      </c>
      <c r="V797" s="53" t="s">
        <v>152</v>
      </c>
      <c r="W797" s="53" t="s">
        <v>152</v>
      </c>
      <c r="X797" s="53" t="s">
        <v>152</v>
      </c>
      <c r="Y797" s="53" t="s">
        <v>148</v>
      </c>
    </row>
    <row r="798" spans="1:25">
      <c r="A798" s="53" t="s">
        <v>1005</v>
      </c>
      <c r="B798" s="53" t="s">
        <v>155</v>
      </c>
      <c r="C798" s="53" t="s">
        <v>149</v>
      </c>
      <c r="D798" s="53" t="s">
        <v>149</v>
      </c>
      <c r="E798" s="54" t="s">
        <v>1963</v>
      </c>
      <c r="F798" s="55" t="s">
        <v>1964</v>
      </c>
      <c r="G798" s="54"/>
      <c r="H798" s="53" t="s">
        <v>176</v>
      </c>
      <c r="I798" s="53" t="s">
        <v>153</v>
      </c>
      <c r="J798" s="53" t="s">
        <v>152</v>
      </c>
      <c r="K798" s="53" t="s">
        <v>152</v>
      </c>
      <c r="L798" s="53" t="s">
        <v>153</v>
      </c>
      <c r="M798" s="53" t="s">
        <v>176</v>
      </c>
      <c r="N798" s="53" t="s">
        <v>153</v>
      </c>
      <c r="O798" s="53" t="s">
        <v>148</v>
      </c>
      <c r="P798" s="53" t="s">
        <v>148</v>
      </c>
      <c r="Q798" s="53" t="s">
        <v>148</v>
      </c>
      <c r="R798" s="53" t="s">
        <v>148</v>
      </c>
      <c r="S798" s="53" t="s">
        <v>176</v>
      </c>
      <c r="T798" s="53" t="s">
        <v>152</v>
      </c>
      <c r="U798" s="53" t="s">
        <v>153</v>
      </c>
      <c r="V798" s="53" t="s">
        <v>176</v>
      </c>
      <c r="W798" s="53" t="s">
        <v>148</v>
      </c>
      <c r="X798" s="53" t="s">
        <v>148</v>
      </c>
      <c r="Y798" s="53" t="s">
        <v>152</v>
      </c>
    </row>
    <row r="799" spans="1:25">
      <c r="A799" s="53" t="s">
        <v>1965</v>
      </c>
      <c r="B799" s="53" t="s">
        <v>155</v>
      </c>
      <c r="C799" s="53" t="s">
        <v>149</v>
      </c>
      <c r="D799" s="53" t="s">
        <v>149</v>
      </c>
      <c r="E799" s="54" t="s">
        <v>1966</v>
      </c>
      <c r="F799" s="55" t="s">
        <v>1967</v>
      </c>
      <c r="G799" s="54"/>
      <c r="H799" s="53" t="s">
        <v>176</v>
      </c>
      <c r="I799" s="53" t="s">
        <v>176</v>
      </c>
      <c r="J799" s="53" t="s">
        <v>153</v>
      </c>
      <c r="K799" s="53" t="s">
        <v>152</v>
      </c>
      <c r="L799" s="53" t="s">
        <v>148</v>
      </c>
      <c r="M799" s="53" t="s">
        <v>152</v>
      </c>
      <c r="N799" s="53" t="s">
        <v>176</v>
      </c>
      <c r="O799" s="53" t="s">
        <v>148</v>
      </c>
      <c r="P799" s="53" t="s">
        <v>148</v>
      </c>
      <c r="Q799" s="53" t="s">
        <v>148</v>
      </c>
      <c r="R799" s="53" t="s">
        <v>148</v>
      </c>
      <c r="S799" s="53" t="s">
        <v>152</v>
      </c>
      <c r="T799" s="53" t="s">
        <v>153</v>
      </c>
      <c r="U799" s="53" t="s">
        <v>176</v>
      </c>
      <c r="V799" s="53" t="s">
        <v>153</v>
      </c>
      <c r="W799" s="53" t="s">
        <v>148</v>
      </c>
      <c r="X799" s="53" t="s">
        <v>148</v>
      </c>
      <c r="Y799" s="53" t="s">
        <v>148</v>
      </c>
    </row>
    <row r="800" spans="1:25">
      <c r="A800" s="53" t="s">
        <v>1945</v>
      </c>
      <c r="B800" s="53" t="s">
        <v>155</v>
      </c>
      <c r="C800" s="53" t="s">
        <v>149</v>
      </c>
      <c r="D800" s="53" t="s">
        <v>149</v>
      </c>
      <c r="E800" s="54" t="s">
        <v>1968</v>
      </c>
      <c r="F800" s="55" t="s">
        <v>1969</v>
      </c>
      <c r="G800" s="54"/>
      <c r="H800" s="53" t="s">
        <v>152</v>
      </c>
      <c r="I800" s="53" t="s">
        <v>152</v>
      </c>
      <c r="J800" s="53" t="s">
        <v>152</v>
      </c>
      <c r="K800" s="53" t="s">
        <v>152</v>
      </c>
      <c r="L800" s="53" t="s">
        <v>152</v>
      </c>
      <c r="M800" s="53" t="s">
        <v>152</v>
      </c>
      <c r="N800" s="53" t="s">
        <v>152</v>
      </c>
      <c r="O800" s="53" t="s">
        <v>152</v>
      </c>
      <c r="P800" s="53" t="s">
        <v>148</v>
      </c>
      <c r="Q800" s="53" t="s">
        <v>148</v>
      </c>
      <c r="R800" s="53" t="s">
        <v>148</v>
      </c>
      <c r="S800" s="53" t="s">
        <v>152</v>
      </c>
      <c r="T800" s="53" t="s">
        <v>152</v>
      </c>
      <c r="U800" s="53" t="s">
        <v>152</v>
      </c>
      <c r="V800" s="53" t="s">
        <v>152</v>
      </c>
      <c r="W800" s="53" t="s">
        <v>152</v>
      </c>
      <c r="X800" s="53" t="s">
        <v>152</v>
      </c>
      <c r="Y800" s="53" t="s">
        <v>152</v>
      </c>
    </row>
    <row r="801" spans="1:25">
      <c r="A801" s="53" t="s">
        <v>1423</v>
      </c>
      <c r="B801" s="53" t="s">
        <v>374</v>
      </c>
      <c r="C801" s="53" t="s">
        <v>149</v>
      </c>
      <c r="D801" s="53" t="s">
        <v>149</v>
      </c>
      <c r="E801" s="54" t="s">
        <v>1970</v>
      </c>
      <c r="F801" s="55" t="s">
        <v>1971</v>
      </c>
      <c r="G801" s="54"/>
      <c r="H801" s="53" t="s">
        <v>152</v>
      </c>
      <c r="I801" s="53" t="s">
        <v>152</v>
      </c>
      <c r="J801" s="53" t="s">
        <v>152</v>
      </c>
      <c r="K801" s="53" t="s">
        <v>152</v>
      </c>
      <c r="L801" s="53" t="s">
        <v>152</v>
      </c>
      <c r="M801" s="53" t="s">
        <v>152</v>
      </c>
      <c r="N801" s="53" t="s">
        <v>152</v>
      </c>
      <c r="O801" s="53" t="s">
        <v>152</v>
      </c>
      <c r="P801" s="53" t="s">
        <v>148</v>
      </c>
      <c r="Q801" s="53" t="s">
        <v>148</v>
      </c>
      <c r="R801" s="53" t="s">
        <v>148</v>
      </c>
      <c r="S801" s="53" t="s">
        <v>152</v>
      </c>
      <c r="T801" s="53" t="s">
        <v>152</v>
      </c>
      <c r="U801" s="53" t="s">
        <v>152</v>
      </c>
      <c r="V801" s="53" t="s">
        <v>152</v>
      </c>
      <c r="W801" s="53" t="s">
        <v>152</v>
      </c>
      <c r="X801" s="53" t="s">
        <v>152</v>
      </c>
      <c r="Y801" s="53" t="s">
        <v>152</v>
      </c>
    </row>
    <row r="802" spans="1:25">
      <c r="A802" s="53" t="s">
        <v>1423</v>
      </c>
      <c r="B802" s="53" t="s">
        <v>155</v>
      </c>
      <c r="C802" s="53" t="s">
        <v>149</v>
      </c>
      <c r="D802" s="53" t="s">
        <v>149</v>
      </c>
      <c r="E802" s="54" t="s">
        <v>1972</v>
      </c>
      <c r="F802" s="55" t="s">
        <v>1973</v>
      </c>
      <c r="G802" s="54"/>
      <c r="H802" s="53" t="s">
        <v>152</v>
      </c>
      <c r="I802" s="53" t="s">
        <v>152</v>
      </c>
      <c r="J802" s="53" t="s">
        <v>152</v>
      </c>
      <c r="K802" s="53" t="s">
        <v>152</v>
      </c>
      <c r="L802" s="53" t="s">
        <v>153</v>
      </c>
      <c r="M802" s="53" t="s">
        <v>152</v>
      </c>
      <c r="N802" s="53" t="s">
        <v>152</v>
      </c>
      <c r="O802" s="53" t="s">
        <v>152</v>
      </c>
      <c r="P802" s="53" t="s">
        <v>152</v>
      </c>
      <c r="Q802" s="53" t="s">
        <v>148</v>
      </c>
      <c r="R802" s="53" t="s">
        <v>148</v>
      </c>
      <c r="S802" s="53" t="s">
        <v>152</v>
      </c>
      <c r="T802" s="53" t="s">
        <v>152</v>
      </c>
      <c r="U802" s="53" t="s">
        <v>152</v>
      </c>
      <c r="V802" s="53" t="s">
        <v>152</v>
      </c>
      <c r="W802" s="53" t="s">
        <v>152</v>
      </c>
      <c r="X802" s="53" t="s">
        <v>152</v>
      </c>
      <c r="Y802" s="53" t="s">
        <v>152</v>
      </c>
    </row>
    <row r="803" spans="1:25">
      <c r="A803" s="53" t="s">
        <v>1423</v>
      </c>
      <c r="B803" s="53" t="s">
        <v>155</v>
      </c>
      <c r="C803" s="53" t="s">
        <v>149</v>
      </c>
      <c r="D803" s="53" t="s">
        <v>149</v>
      </c>
      <c r="E803" s="54" t="s">
        <v>1974</v>
      </c>
      <c r="F803" s="55" t="s">
        <v>1975</v>
      </c>
      <c r="G803" s="54"/>
      <c r="H803" s="53" t="s">
        <v>152</v>
      </c>
      <c r="I803" s="53" t="s">
        <v>152</v>
      </c>
      <c r="J803" s="53" t="s">
        <v>152</v>
      </c>
      <c r="K803" s="53" t="s">
        <v>152</v>
      </c>
      <c r="L803" s="53" t="s">
        <v>152</v>
      </c>
      <c r="M803" s="53" t="s">
        <v>152</v>
      </c>
      <c r="N803" s="53" t="s">
        <v>152</v>
      </c>
      <c r="O803" s="53" t="s">
        <v>152</v>
      </c>
      <c r="P803" s="53" t="s">
        <v>148</v>
      </c>
      <c r="Q803" s="53" t="s">
        <v>148</v>
      </c>
      <c r="R803" s="53" t="s">
        <v>148</v>
      </c>
      <c r="S803" s="53" t="s">
        <v>152</v>
      </c>
      <c r="T803" s="53" t="s">
        <v>152</v>
      </c>
      <c r="U803" s="53" t="s">
        <v>152</v>
      </c>
      <c r="V803" s="53" t="s">
        <v>152</v>
      </c>
      <c r="W803" s="53" t="s">
        <v>152</v>
      </c>
      <c r="X803" s="53" t="s">
        <v>152</v>
      </c>
      <c r="Y803" s="53" t="s">
        <v>152</v>
      </c>
    </row>
    <row r="804" spans="1:25">
      <c r="A804" s="53" t="s">
        <v>327</v>
      </c>
      <c r="B804" s="53" t="s">
        <v>155</v>
      </c>
      <c r="C804" s="53" t="s">
        <v>149</v>
      </c>
      <c r="D804" s="53" t="s">
        <v>149</v>
      </c>
      <c r="E804" s="54" t="s">
        <v>1976</v>
      </c>
      <c r="F804" s="55" t="s">
        <v>1977</v>
      </c>
      <c r="G804" s="54"/>
      <c r="H804" s="53" t="s">
        <v>152</v>
      </c>
      <c r="I804" s="53" t="s">
        <v>152</v>
      </c>
      <c r="J804" s="53" t="s">
        <v>152</v>
      </c>
      <c r="K804" s="53" t="s">
        <v>152</v>
      </c>
      <c r="L804" s="53" t="s">
        <v>152</v>
      </c>
      <c r="M804" s="53" t="s">
        <v>152</v>
      </c>
      <c r="N804" s="53" t="s">
        <v>152</v>
      </c>
      <c r="O804" s="53" t="s">
        <v>152</v>
      </c>
      <c r="P804" s="53" t="s">
        <v>148</v>
      </c>
      <c r="Q804" s="53" t="s">
        <v>148</v>
      </c>
      <c r="R804" s="53" t="s">
        <v>148</v>
      </c>
      <c r="S804" s="53" t="s">
        <v>152</v>
      </c>
      <c r="T804" s="53" t="s">
        <v>152</v>
      </c>
      <c r="U804" s="53" t="s">
        <v>152</v>
      </c>
      <c r="V804" s="53" t="s">
        <v>152</v>
      </c>
      <c r="W804" s="53" t="s">
        <v>152</v>
      </c>
      <c r="X804" s="53" t="s">
        <v>148</v>
      </c>
      <c r="Y804" s="53" t="s">
        <v>148</v>
      </c>
    </row>
    <row r="805" spans="1:25">
      <c r="A805" s="53" t="s">
        <v>1423</v>
      </c>
      <c r="B805" s="53" t="s">
        <v>155</v>
      </c>
      <c r="C805" s="53" t="s">
        <v>149</v>
      </c>
      <c r="D805" s="53" t="s">
        <v>149</v>
      </c>
      <c r="E805" s="54" t="s">
        <v>1978</v>
      </c>
      <c r="F805" s="55" t="s">
        <v>1979</v>
      </c>
      <c r="G805" s="54"/>
      <c r="H805" s="53" t="s">
        <v>152</v>
      </c>
      <c r="I805" s="53" t="s">
        <v>152</v>
      </c>
      <c r="J805" s="53" t="s">
        <v>152</v>
      </c>
      <c r="K805" s="53" t="s">
        <v>152</v>
      </c>
      <c r="L805" s="53" t="s">
        <v>152</v>
      </c>
      <c r="M805" s="53" t="s">
        <v>152</v>
      </c>
      <c r="N805" s="53" t="s">
        <v>152</v>
      </c>
      <c r="O805" s="53" t="s">
        <v>152</v>
      </c>
      <c r="P805" s="53" t="s">
        <v>148</v>
      </c>
      <c r="Q805" s="53" t="s">
        <v>148</v>
      </c>
      <c r="R805" s="53" t="s">
        <v>148</v>
      </c>
      <c r="S805" s="53" t="s">
        <v>152</v>
      </c>
      <c r="T805" s="53" t="s">
        <v>152</v>
      </c>
      <c r="U805" s="53" t="s">
        <v>152</v>
      </c>
      <c r="V805" s="53" t="s">
        <v>152</v>
      </c>
      <c r="W805" s="53" t="s">
        <v>152</v>
      </c>
      <c r="X805" s="53" t="s">
        <v>152</v>
      </c>
      <c r="Y805" s="53" t="s">
        <v>152</v>
      </c>
    </row>
    <row r="806" spans="1:25">
      <c r="A806" s="53" t="s">
        <v>327</v>
      </c>
      <c r="B806" s="53" t="s">
        <v>155</v>
      </c>
      <c r="C806" s="53" t="s">
        <v>149</v>
      </c>
      <c r="D806" s="53" t="s">
        <v>149</v>
      </c>
      <c r="E806" s="54" t="s">
        <v>1980</v>
      </c>
      <c r="F806" s="55" t="s">
        <v>1981</v>
      </c>
      <c r="G806" s="54"/>
      <c r="H806" s="53" t="s">
        <v>152</v>
      </c>
      <c r="I806" s="53" t="s">
        <v>152</v>
      </c>
      <c r="J806" s="53" t="s">
        <v>152</v>
      </c>
      <c r="K806" s="53" t="s">
        <v>152</v>
      </c>
      <c r="L806" s="53" t="s">
        <v>152</v>
      </c>
      <c r="M806" s="53" t="s">
        <v>152</v>
      </c>
      <c r="N806" s="53" t="s">
        <v>152</v>
      </c>
      <c r="O806" s="53" t="s">
        <v>152</v>
      </c>
      <c r="P806" s="53" t="s">
        <v>148</v>
      </c>
      <c r="Q806" s="53" t="s">
        <v>148</v>
      </c>
      <c r="R806" s="53" t="s">
        <v>148</v>
      </c>
      <c r="S806" s="53" t="s">
        <v>152</v>
      </c>
      <c r="T806" s="53" t="s">
        <v>152</v>
      </c>
      <c r="U806" s="53" t="s">
        <v>152</v>
      </c>
      <c r="V806" s="53" t="s">
        <v>152</v>
      </c>
      <c r="W806" s="53" t="s">
        <v>152</v>
      </c>
      <c r="X806" s="53" t="s">
        <v>152</v>
      </c>
      <c r="Y806" s="53" t="s">
        <v>148</v>
      </c>
    </row>
    <row r="807" spans="1:25">
      <c r="A807" s="53" t="s">
        <v>327</v>
      </c>
      <c r="B807" s="53" t="s">
        <v>155</v>
      </c>
      <c r="C807" s="53" t="s">
        <v>149</v>
      </c>
      <c r="D807" s="53" t="s">
        <v>149</v>
      </c>
      <c r="E807" s="54" t="s">
        <v>1982</v>
      </c>
      <c r="F807" s="55" t="s">
        <v>1983</v>
      </c>
      <c r="G807" s="54"/>
      <c r="H807" s="53" t="s">
        <v>152</v>
      </c>
      <c r="I807" s="53" t="s">
        <v>152</v>
      </c>
      <c r="J807" s="53" t="s">
        <v>152</v>
      </c>
      <c r="K807" s="53" t="s">
        <v>152</v>
      </c>
      <c r="L807" s="53" t="s">
        <v>152</v>
      </c>
      <c r="M807" s="53" t="s">
        <v>152</v>
      </c>
      <c r="N807" s="53" t="s">
        <v>152</v>
      </c>
      <c r="O807" s="53" t="s">
        <v>152</v>
      </c>
      <c r="P807" s="53" t="s">
        <v>148</v>
      </c>
      <c r="Q807" s="53" t="s">
        <v>148</v>
      </c>
      <c r="R807" s="53" t="s">
        <v>148</v>
      </c>
      <c r="S807" s="53" t="s">
        <v>152</v>
      </c>
      <c r="T807" s="53" t="s">
        <v>152</v>
      </c>
      <c r="U807" s="53" t="s">
        <v>152</v>
      </c>
      <c r="V807" s="53" t="s">
        <v>152</v>
      </c>
      <c r="W807" s="53" t="s">
        <v>152</v>
      </c>
      <c r="X807" s="53" t="s">
        <v>152</v>
      </c>
      <c r="Y807" s="53" t="s">
        <v>148</v>
      </c>
    </row>
    <row r="808" spans="1:25">
      <c r="A808" s="53" t="s">
        <v>1005</v>
      </c>
      <c r="B808" s="53" t="s">
        <v>155</v>
      </c>
      <c r="C808" s="53" t="s">
        <v>149</v>
      </c>
      <c r="D808" s="53" t="s">
        <v>149</v>
      </c>
      <c r="E808" s="54" t="s">
        <v>1984</v>
      </c>
      <c r="F808" s="55" t="s">
        <v>1985</v>
      </c>
      <c r="G808" s="54"/>
      <c r="H808" s="53" t="s">
        <v>158</v>
      </c>
      <c r="I808" s="53" t="s">
        <v>158</v>
      </c>
      <c r="J808" s="53" t="s">
        <v>158</v>
      </c>
      <c r="K808" s="53" t="s">
        <v>158</v>
      </c>
      <c r="L808" s="53" t="s">
        <v>158</v>
      </c>
      <c r="M808" s="53" t="s">
        <v>153</v>
      </c>
      <c r="N808" s="53" t="s">
        <v>158</v>
      </c>
      <c r="O808" s="53" t="s">
        <v>153</v>
      </c>
      <c r="P808" s="53" t="s">
        <v>148</v>
      </c>
      <c r="Q808" s="53" t="s">
        <v>148</v>
      </c>
      <c r="R808" s="53" t="s">
        <v>148</v>
      </c>
      <c r="S808" s="53" t="s">
        <v>153</v>
      </c>
      <c r="T808" s="53" t="s">
        <v>158</v>
      </c>
      <c r="U808" s="53" t="s">
        <v>158</v>
      </c>
      <c r="V808" s="53" t="s">
        <v>158</v>
      </c>
      <c r="W808" s="53" t="s">
        <v>153</v>
      </c>
      <c r="X808" s="53" t="s">
        <v>148</v>
      </c>
      <c r="Y808" s="53" t="s">
        <v>152</v>
      </c>
    </row>
    <row r="809" spans="1:25">
      <c r="A809" s="53" t="s">
        <v>1005</v>
      </c>
      <c r="B809" s="53" t="s">
        <v>155</v>
      </c>
      <c r="C809" s="53" t="s">
        <v>149</v>
      </c>
      <c r="D809" s="53" t="s">
        <v>149</v>
      </c>
      <c r="E809" s="54" t="s">
        <v>1986</v>
      </c>
      <c r="F809" s="55" t="s">
        <v>1987</v>
      </c>
      <c r="G809" s="54"/>
      <c r="H809" s="53" t="s">
        <v>158</v>
      </c>
      <c r="I809" s="53" t="s">
        <v>158</v>
      </c>
      <c r="J809" s="53" t="s">
        <v>176</v>
      </c>
      <c r="K809" s="53" t="s">
        <v>176</v>
      </c>
      <c r="L809" s="53" t="s">
        <v>158</v>
      </c>
      <c r="M809" s="53" t="s">
        <v>158</v>
      </c>
      <c r="N809" s="53" t="s">
        <v>158</v>
      </c>
      <c r="O809" s="53" t="s">
        <v>148</v>
      </c>
      <c r="P809" s="53" t="s">
        <v>148</v>
      </c>
      <c r="Q809" s="53" t="s">
        <v>148</v>
      </c>
      <c r="R809" s="53" t="s">
        <v>148</v>
      </c>
      <c r="S809" s="53" t="s">
        <v>153</v>
      </c>
      <c r="T809" s="53" t="s">
        <v>158</v>
      </c>
      <c r="U809" s="53" t="s">
        <v>158</v>
      </c>
      <c r="V809" s="53" t="s">
        <v>158</v>
      </c>
      <c r="W809" s="53" t="s">
        <v>152</v>
      </c>
      <c r="X809" s="53" t="s">
        <v>148</v>
      </c>
      <c r="Y809" s="53" t="s">
        <v>152</v>
      </c>
    </row>
    <row r="810" spans="1:25">
      <c r="A810" s="53" t="s">
        <v>368</v>
      </c>
      <c r="B810" s="53" t="s">
        <v>155</v>
      </c>
      <c r="C810" s="53" t="s">
        <v>149</v>
      </c>
      <c r="D810" s="53" t="s">
        <v>149</v>
      </c>
      <c r="E810" s="54" t="s">
        <v>1988</v>
      </c>
      <c r="F810" s="55" t="s">
        <v>1989</v>
      </c>
      <c r="G810" s="54"/>
      <c r="H810" s="53" t="s">
        <v>1990</v>
      </c>
      <c r="I810" s="53" t="s">
        <v>148</v>
      </c>
      <c r="J810" s="53" t="s">
        <v>148</v>
      </c>
      <c r="K810" s="53" t="s">
        <v>148</v>
      </c>
      <c r="L810" s="53" t="s">
        <v>148</v>
      </c>
      <c r="M810" s="53" t="s">
        <v>148</v>
      </c>
      <c r="N810" s="53" t="s">
        <v>148</v>
      </c>
      <c r="O810" s="53" t="s">
        <v>148</v>
      </c>
      <c r="P810" s="53" t="s">
        <v>148</v>
      </c>
      <c r="Q810" s="53" t="s">
        <v>148</v>
      </c>
      <c r="R810" s="53" t="s">
        <v>148</v>
      </c>
      <c r="S810" s="53" t="s">
        <v>148</v>
      </c>
      <c r="T810" s="53" t="s">
        <v>148</v>
      </c>
      <c r="U810" s="53" t="s">
        <v>148</v>
      </c>
      <c r="V810" s="53" t="s">
        <v>148</v>
      </c>
      <c r="W810" s="53" t="s">
        <v>148</v>
      </c>
      <c r="X810" s="53" t="s">
        <v>148</v>
      </c>
      <c r="Y810" s="53" t="s">
        <v>152</v>
      </c>
    </row>
    <row r="811" spans="1:25">
      <c r="A811" s="53" t="s">
        <v>368</v>
      </c>
      <c r="B811" s="53" t="s">
        <v>155</v>
      </c>
      <c r="C811" s="53" t="s">
        <v>149</v>
      </c>
      <c r="D811" s="53" t="s">
        <v>149</v>
      </c>
      <c r="E811" s="54" t="s">
        <v>1988</v>
      </c>
      <c r="F811" s="55" t="s">
        <v>1991</v>
      </c>
      <c r="G811" s="54"/>
      <c r="H811" s="53" t="s">
        <v>175</v>
      </c>
      <c r="I811" s="53" t="s">
        <v>152</v>
      </c>
      <c r="J811" s="53" t="s">
        <v>152</v>
      </c>
      <c r="K811" s="53" t="s">
        <v>152</v>
      </c>
      <c r="L811" s="53" t="s">
        <v>152</v>
      </c>
      <c r="M811" s="53" t="s">
        <v>152</v>
      </c>
      <c r="N811" s="53" t="s">
        <v>152</v>
      </c>
      <c r="O811" s="53" t="s">
        <v>158</v>
      </c>
      <c r="P811" s="53" t="s">
        <v>148</v>
      </c>
      <c r="Q811" s="53" t="s">
        <v>148</v>
      </c>
      <c r="R811" s="53" t="s">
        <v>148</v>
      </c>
      <c r="S811" s="53" t="s">
        <v>152</v>
      </c>
      <c r="T811" s="53" t="s">
        <v>152</v>
      </c>
      <c r="U811" s="53" t="s">
        <v>153</v>
      </c>
      <c r="V811" s="53" t="s">
        <v>152</v>
      </c>
      <c r="W811" s="53" t="s">
        <v>152</v>
      </c>
      <c r="X811" s="53" t="s">
        <v>148</v>
      </c>
      <c r="Y811" s="53" t="s">
        <v>152</v>
      </c>
    </row>
    <row r="812" spans="1:25">
      <c r="A812" s="53" t="s">
        <v>368</v>
      </c>
      <c r="B812" s="53" t="s">
        <v>155</v>
      </c>
      <c r="C812" s="53" t="s">
        <v>149</v>
      </c>
      <c r="D812" s="53" t="s">
        <v>149</v>
      </c>
      <c r="E812" s="54" t="s">
        <v>1988</v>
      </c>
      <c r="F812" s="55" t="s">
        <v>1992</v>
      </c>
      <c r="G812" s="54"/>
      <c r="H812" s="53" t="s">
        <v>175</v>
      </c>
      <c r="I812" s="53" t="s">
        <v>152</v>
      </c>
      <c r="J812" s="53" t="s">
        <v>152</v>
      </c>
      <c r="K812" s="53" t="s">
        <v>152</v>
      </c>
      <c r="L812" s="53" t="s">
        <v>152</v>
      </c>
      <c r="M812" s="53" t="s">
        <v>152</v>
      </c>
      <c r="N812" s="53" t="s">
        <v>153</v>
      </c>
      <c r="O812" s="53" t="s">
        <v>158</v>
      </c>
      <c r="P812" s="53" t="s">
        <v>148</v>
      </c>
      <c r="Q812" s="53" t="s">
        <v>148</v>
      </c>
      <c r="R812" s="53" t="s">
        <v>148</v>
      </c>
      <c r="S812" s="53" t="s">
        <v>152</v>
      </c>
      <c r="T812" s="53" t="s">
        <v>152</v>
      </c>
      <c r="U812" s="53" t="s">
        <v>153</v>
      </c>
      <c r="V812" s="53" t="s">
        <v>153</v>
      </c>
      <c r="W812" s="53" t="s">
        <v>152</v>
      </c>
      <c r="X812" s="53" t="s">
        <v>148</v>
      </c>
      <c r="Y812" s="53" t="s">
        <v>152</v>
      </c>
    </row>
    <row r="813" spans="1:25">
      <c r="A813" s="53" t="s">
        <v>327</v>
      </c>
      <c r="B813" s="53" t="s">
        <v>155</v>
      </c>
      <c r="C813" s="53" t="s">
        <v>149</v>
      </c>
      <c r="D813" s="53" t="s">
        <v>149</v>
      </c>
      <c r="E813" s="54" t="s">
        <v>1993</v>
      </c>
      <c r="F813" s="55" t="s">
        <v>1994</v>
      </c>
      <c r="G813" s="54"/>
      <c r="H813" s="53" t="s">
        <v>158</v>
      </c>
      <c r="I813" s="53" t="s">
        <v>158</v>
      </c>
      <c r="J813" s="53" t="s">
        <v>158</v>
      </c>
      <c r="K813" s="53" t="s">
        <v>175</v>
      </c>
      <c r="L813" s="53" t="s">
        <v>158</v>
      </c>
      <c r="M813" s="53" t="s">
        <v>158</v>
      </c>
      <c r="N813" s="53" t="s">
        <v>158</v>
      </c>
      <c r="O813" s="53" t="s">
        <v>176</v>
      </c>
      <c r="P813" s="53" t="s">
        <v>148</v>
      </c>
      <c r="Q813" s="53" t="s">
        <v>148</v>
      </c>
      <c r="R813" s="53" t="s">
        <v>148</v>
      </c>
      <c r="S813" s="53" t="s">
        <v>153</v>
      </c>
      <c r="T813" s="53" t="s">
        <v>158</v>
      </c>
      <c r="U813" s="53" t="s">
        <v>158</v>
      </c>
      <c r="V813" s="53" t="s">
        <v>158</v>
      </c>
      <c r="W813" s="53" t="s">
        <v>176</v>
      </c>
      <c r="X813" s="53" t="s">
        <v>148</v>
      </c>
      <c r="Y813" s="53" t="s">
        <v>152</v>
      </c>
    </row>
    <row r="814" spans="1:25">
      <c r="A814" s="53" t="s">
        <v>327</v>
      </c>
      <c r="B814" s="53" t="s">
        <v>155</v>
      </c>
      <c r="C814" s="53" t="s">
        <v>149</v>
      </c>
      <c r="D814" s="53" t="s">
        <v>149</v>
      </c>
      <c r="E814" s="54" t="s">
        <v>1995</v>
      </c>
      <c r="F814" s="55" t="s">
        <v>1996</v>
      </c>
      <c r="G814" s="54"/>
      <c r="H814" s="53" t="s">
        <v>148</v>
      </c>
      <c r="I814" s="53" t="s">
        <v>148</v>
      </c>
      <c r="J814" s="53" t="s">
        <v>148</v>
      </c>
      <c r="K814" s="53" t="s">
        <v>148</v>
      </c>
      <c r="L814" s="53" t="s">
        <v>148</v>
      </c>
      <c r="M814" s="53" t="s">
        <v>148</v>
      </c>
      <c r="N814" s="53" t="s">
        <v>148</v>
      </c>
      <c r="O814" s="53" t="s">
        <v>148</v>
      </c>
      <c r="P814" s="53" t="s">
        <v>148</v>
      </c>
      <c r="Q814" s="53" t="s">
        <v>148</v>
      </c>
      <c r="R814" s="53" t="s">
        <v>148</v>
      </c>
      <c r="S814" s="53" t="s">
        <v>148</v>
      </c>
      <c r="T814" s="53" t="s">
        <v>148</v>
      </c>
      <c r="U814" s="53" t="s">
        <v>148</v>
      </c>
      <c r="V814" s="53" t="s">
        <v>148</v>
      </c>
      <c r="W814" s="53" t="s">
        <v>148</v>
      </c>
      <c r="X814" s="53" t="s">
        <v>148</v>
      </c>
      <c r="Y814" s="53" t="s">
        <v>148</v>
      </c>
    </row>
    <row r="815" spans="1:25">
      <c r="A815" s="53" t="s">
        <v>1646</v>
      </c>
      <c r="B815" s="53" t="s">
        <v>155</v>
      </c>
      <c r="C815" s="53" t="s">
        <v>149</v>
      </c>
      <c r="D815" s="53" t="s">
        <v>149</v>
      </c>
      <c r="E815" s="56" t="s">
        <v>1997</v>
      </c>
      <c r="F815" s="55" t="s">
        <v>1998</v>
      </c>
      <c r="G815" s="54"/>
      <c r="H815" s="53" t="s">
        <v>152</v>
      </c>
      <c r="I815" s="53" t="s">
        <v>152</v>
      </c>
      <c r="J815" s="53" t="s">
        <v>152</v>
      </c>
      <c r="K815" s="53" t="s">
        <v>152</v>
      </c>
      <c r="L815" s="53" t="s">
        <v>152</v>
      </c>
      <c r="M815" s="53" t="s">
        <v>152</v>
      </c>
      <c r="N815" s="53" t="s">
        <v>152</v>
      </c>
      <c r="O815" s="53" t="s">
        <v>152</v>
      </c>
      <c r="P815" s="53" t="s">
        <v>148</v>
      </c>
      <c r="Q815" s="53" t="s">
        <v>148</v>
      </c>
      <c r="R815" s="53" t="s">
        <v>148</v>
      </c>
      <c r="S815" s="53" t="s">
        <v>152</v>
      </c>
      <c r="T815" s="53" t="s">
        <v>152</v>
      </c>
      <c r="U815" s="53" t="s">
        <v>152</v>
      </c>
      <c r="V815" s="53" t="s">
        <v>152</v>
      </c>
      <c r="W815" s="53" t="s">
        <v>152</v>
      </c>
      <c r="X815" s="53" t="s">
        <v>152</v>
      </c>
      <c r="Y815" s="53" t="s">
        <v>148</v>
      </c>
    </row>
    <row r="816" spans="1:25">
      <c r="A816" s="53" t="s">
        <v>1646</v>
      </c>
      <c r="B816" s="53" t="s">
        <v>155</v>
      </c>
      <c r="C816" s="53" t="s">
        <v>149</v>
      </c>
      <c r="D816" s="53" t="s">
        <v>149</v>
      </c>
      <c r="E816" s="56" t="s">
        <v>1999</v>
      </c>
      <c r="F816" s="55" t="s">
        <v>2000</v>
      </c>
      <c r="G816" s="54"/>
      <c r="H816" s="53" t="s">
        <v>152</v>
      </c>
      <c r="I816" s="53" t="s">
        <v>152</v>
      </c>
      <c r="J816" s="53" t="s">
        <v>152</v>
      </c>
      <c r="K816" s="53" t="s">
        <v>152</v>
      </c>
      <c r="L816" s="53" t="s">
        <v>152</v>
      </c>
      <c r="M816" s="53" t="s">
        <v>152</v>
      </c>
      <c r="N816" s="53" t="s">
        <v>152</v>
      </c>
      <c r="O816" s="53" t="s">
        <v>152</v>
      </c>
      <c r="P816" s="53" t="s">
        <v>148</v>
      </c>
      <c r="Q816" s="53" t="s">
        <v>148</v>
      </c>
      <c r="R816" s="53" t="s">
        <v>148</v>
      </c>
      <c r="S816" s="53" t="s">
        <v>152</v>
      </c>
      <c r="T816" s="53" t="s">
        <v>152</v>
      </c>
      <c r="U816" s="53" t="s">
        <v>152</v>
      </c>
      <c r="V816" s="53" t="s">
        <v>152</v>
      </c>
      <c r="W816" s="53" t="s">
        <v>152</v>
      </c>
      <c r="X816" s="53" t="s">
        <v>152</v>
      </c>
      <c r="Y816" s="53" t="s">
        <v>148</v>
      </c>
    </row>
    <row r="817" spans="1:25">
      <c r="A817" s="53" t="s">
        <v>327</v>
      </c>
      <c r="B817" s="53" t="s">
        <v>374</v>
      </c>
      <c r="C817" s="53" t="s">
        <v>149</v>
      </c>
      <c r="D817" s="53" t="s">
        <v>149</v>
      </c>
      <c r="E817" s="56" t="s">
        <v>2001</v>
      </c>
      <c r="F817" s="55" t="s">
        <v>2002</v>
      </c>
      <c r="G817" s="54"/>
      <c r="H817" s="53" t="s">
        <v>152</v>
      </c>
      <c r="I817" s="53" t="s">
        <v>152</v>
      </c>
      <c r="J817" s="53" t="s">
        <v>152</v>
      </c>
      <c r="K817" s="53" t="s">
        <v>152</v>
      </c>
      <c r="L817" s="53" t="s">
        <v>152</v>
      </c>
      <c r="M817" s="53" t="s">
        <v>152</v>
      </c>
      <c r="N817" s="53" t="s">
        <v>152</v>
      </c>
      <c r="O817" s="53" t="s">
        <v>152</v>
      </c>
      <c r="P817" s="53" t="s">
        <v>148</v>
      </c>
      <c r="Q817" s="53" t="s">
        <v>148</v>
      </c>
      <c r="R817" s="53" t="s">
        <v>148</v>
      </c>
      <c r="S817" s="53" t="s">
        <v>152</v>
      </c>
      <c r="T817" s="53" t="s">
        <v>152</v>
      </c>
      <c r="U817" s="53" t="s">
        <v>152</v>
      </c>
      <c r="V817" s="53" t="s">
        <v>152</v>
      </c>
      <c r="W817" s="53" t="s">
        <v>152</v>
      </c>
      <c r="X817" s="53" t="s">
        <v>152</v>
      </c>
      <c r="Y817" s="53" t="s">
        <v>148</v>
      </c>
    </row>
    <row r="818" spans="1:25">
      <c r="A818" s="53" t="s">
        <v>327</v>
      </c>
      <c r="B818" s="53" t="s">
        <v>155</v>
      </c>
      <c r="C818" s="53" t="s">
        <v>149</v>
      </c>
      <c r="D818" s="53" t="s">
        <v>149</v>
      </c>
      <c r="E818" s="54" t="s">
        <v>2003</v>
      </c>
      <c r="F818" s="55" t="s">
        <v>2004</v>
      </c>
      <c r="G818" s="54"/>
      <c r="H818" s="53" t="s">
        <v>152</v>
      </c>
      <c r="I818" s="53" t="s">
        <v>152</v>
      </c>
      <c r="J818" s="53" t="s">
        <v>152</v>
      </c>
      <c r="K818" s="53" t="s">
        <v>152</v>
      </c>
      <c r="L818" s="53" t="s">
        <v>152</v>
      </c>
      <c r="M818" s="53" t="s">
        <v>152</v>
      </c>
      <c r="N818" s="53" t="s">
        <v>152</v>
      </c>
      <c r="O818" s="53" t="s">
        <v>152</v>
      </c>
      <c r="P818" s="53" t="s">
        <v>148</v>
      </c>
      <c r="Q818" s="53" t="s">
        <v>148</v>
      </c>
      <c r="R818" s="53" t="s">
        <v>148</v>
      </c>
      <c r="S818" s="53" t="s">
        <v>152</v>
      </c>
      <c r="T818" s="53" t="s">
        <v>152</v>
      </c>
      <c r="U818" s="53" t="s">
        <v>152</v>
      </c>
      <c r="V818" s="53" t="s">
        <v>152</v>
      </c>
      <c r="W818" s="53" t="s">
        <v>152</v>
      </c>
      <c r="X818" s="53" t="s">
        <v>152</v>
      </c>
      <c r="Y818" s="53" t="s">
        <v>148</v>
      </c>
    </row>
    <row r="819" spans="1:25">
      <c r="A819" s="53" t="s">
        <v>327</v>
      </c>
      <c r="B819" s="53" t="s">
        <v>374</v>
      </c>
      <c r="C819" s="53" t="s">
        <v>149</v>
      </c>
      <c r="D819" s="53" t="s">
        <v>149</v>
      </c>
      <c r="E819" s="54" t="s">
        <v>2005</v>
      </c>
      <c r="F819" s="55" t="s">
        <v>2006</v>
      </c>
      <c r="G819" s="54"/>
      <c r="H819" s="53" t="s">
        <v>152</v>
      </c>
      <c r="I819" s="53" t="s">
        <v>152</v>
      </c>
      <c r="J819" s="53" t="s">
        <v>152</v>
      </c>
      <c r="K819" s="53" t="s">
        <v>152</v>
      </c>
      <c r="L819" s="53" t="s">
        <v>152</v>
      </c>
      <c r="M819" s="53" t="s">
        <v>152</v>
      </c>
      <c r="N819" s="53" t="s">
        <v>152</v>
      </c>
      <c r="O819" s="53" t="s">
        <v>152</v>
      </c>
      <c r="P819" s="53" t="s">
        <v>148</v>
      </c>
      <c r="Q819" s="53" t="s">
        <v>148</v>
      </c>
      <c r="R819" s="53" t="s">
        <v>148</v>
      </c>
      <c r="S819" s="53" t="s">
        <v>152</v>
      </c>
      <c r="T819" s="53" t="s">
        <v>152</v>
      </c>
      <c r="U819" s="53" t="s">
        <v>152</v>
      </c>
      <c r="V819" s="53" t="s">
        <v>152</v>
      </c>
      <c r="W819" s="53" t="s">
        <v>152</v>
      </c>
      <c r="X819" s="53" t="s">
        <v>152</v>
      </c>
      <c r="Y819" s="53" t="s">
        <v>148</v>
      </c>
    </row>
    <row r="820" spans="1:25">
      <c r="A820" s="53" t="s">
        <v>1423</v>
      </c>
      <c r="B820" s="53" t="s">
        <v>155</v>
      </c>
      <c r="C820" s="53" t="s">
        <v>149</v>
      </c>
      <c r="D820" s="53" t="s">
        <v>149</v>
      </c>
      <c r="E820" s="54" t="s">
        <v>2007</v>
      </c>
      <c r="F820" s="55" t="s">
        <v>2008</v>
      </c>
      <c r="G820" s="54"/>
      <c r="H820" s="53" t="s">
        <v>152</v>
      </c>
      <c r="I820" s="53" t="s">
        <v>152</v>
      </c>
      <c r="J820" s="53" t="s">
        <v>152</v>
      </c>
      <c r="K820" s="53" t="s">
        <v>152</v>
      </c>
      <c r="L820" s="53" t="s">
        <v>152</v>
      </c>
      <c r="M820" s="53" t="s">
        <v>152</v>
      </c>
      <c r="N820" s="53" t="s">
        <v>152</v>
      </c>
      <c r="O820" s="53" t="s">
        <v>158</v>
      </c>
      <c r="P820" s="53" t="s">
        <v>148</v>
      </c>
      <c r="Q820" s="53" t="s">
        <v>148</v>
      </c>
      <c r="R820" s="53" t="s">
        <v>148</v>
      </c>
      <c r="S820" s="53" t="s">
        <v>152</v>
      </c>
      <c r="T820" s="53" t="s">
        <v>152</v>
      </c>
      <c r="U820" s="53" t="s">
        <v>152</v>
      </c>
      <c r="V820" s="53" t="s">
        <v>152</v>
      </c>
      <c r="W820" s="53" t="s">
        <v>152</v>
      </c>
      <c r="X820" s="53" t="s">
        <v>152</v>
      </c>
      <c r="Y820" s="53" t="s">
        <v>152</v>
      </c>
    </row>
    <row r="821" spans="1:25">
      <c r="A821" s="53" t="s">
        <v>327</v>
      </c>
      <c r="B821" s="53" t="s">
        <v>155</v>
      </c>
      <c r="C821" s="53" t="s">
        <v>149</v>
      </c>
      <c r="D821" s="53" t="s">
        <v>149</v>
      </c>
      <c r="E821" s="54" t="s">
        <v>2009</v>
      </c>
      <c r="F821" s="55" t="s">
        <v>2010</v>
      </c>
      <c r="G821" s="54"/>
      <c r="H821" s="53" t="s">
        <v>152</v>
      </c>
      <c r="I821" s="53" t="s">
        <v>152</v>
      </c>
      <c r="J821" s="53" t="s">
        <v>152</v>
      </c>
      <c r="K821" s="53" t="s">
        <v>152</v>
      </c>
      <c r="L821" s="53" t="s">
        <v>152</v>
      </c>
      <c r="M821" s="53" t="s">
        <v>152</v>
      </c>
      <c r="N821" s="53" t="s">
        <v>152</v>
      </c>
      <c r="O821" s="53" t="s">
        <v>152</v>
      </c>
      <c r="P821" s="53" t="s">
        <v>148</v>
      </c>
      <c r="Q821" s="53" t="s">
        <v>148</v>
      </c>
      <c r="R821" s="53" t="s">
        <v>148</v>
      </c>
      <c r="S821" s="53" t="s">
        <v>152</v>
      </c>
      <c r="T821" s="53" t="s">
        <v>152</v>
      </c>
      <c r="U821" s="53" t="s">
        <v>152</v>
      </c>
      <c r="V821" s="53" t="s">
        <v>152</v>
      </c>
      <c r="W821" s="53" t="s">
        <v>152</v>
      </c>
      <c r="X821" s="53" t="s">
        <v>152</v>
      </c>
      <c r="Y821" s="53" t="s">
        <v>148</v>
      </c>
    </row>
    <row r="822" spans="1:25">
      <c r="A822" s="53" t="s">
        <v>189</v>
      </c>
      <c r="B822" s="53" t="s">
        <v>155</v>
      </c>
      <c r="C822" s="53" t="s">
        <v>149</v>
      </c>
      <c r="D822" s="53" t="s">
        <v>149</v>
      </c>
      <c r="E822" s="54" t="s">
        <v>2011</v>
      </c>
      <c r="F822" s="55" t="s">
        <v>2012</v>
      </c>
      <c r="G822" s="54"/>
      <c r="H822" s="53" t="s">
        <v>152</v>
      </c>
      <c r="I822" s="53" t="s">
        <v>152</v>
      </c>
      <c r="J822" s="53" t="s">
        <v>152</v>
      </c>
      <c r="K822" s="53" t="s">
        <v>152</v>
      </c>
      <c r="L822" s="53" t="s">
        <v>153</v>
      </c>
      <c r="M822" s="53" t="s">
        <v>152</v>
      </c>
      <c r="N822" s="53" t="s">
        <v>152</v>
      </c>
      <c r="O822" s="53" t="s">
        <v>152</v>
      </c>
      <c r="P822" s="53" t="s">
        <v>148</v>
      </c>
      <c r="Q822" s="53" t="s">
        <v>148</v>
      </c>
      <c r="R822" s="53" t="s">
        <v>148</v>
      </c>
      <c r="S822" s="53" t="s">
        <v>152</v>
      </c>
      <c r="T822" s="53" t="s">
        <v>152</v>
      </c>
      <c r="U822" s="53" t="s">
        <v>152</v>
      </c>
      <c r="V822" s="53" t="s">
        <v>152</v>
      </c>
      <c r="W822" s="53" t="s">
        <v>152</v>
      </c>
      <c r="X822" s="53" t="s">
        <v>152</v>
      </c>
      <c r="Y822" s="53" t="s">
        <v>148</v>
      </c>
    </row>
    <row r="823" spans="1:25">
      <c r="A823" s="53" t="s">
        <v>1646</v>
      </c>
      <c r="B823" s="53" t="s">
        <v>155</v>
      </c>
      <c r="C823" s="53" t="s">
        <v>149</v>
      </c>
      <c r="D823" s="53" t="s">
        <v>149</v>
      </c>
      <c r="E823" s="54" t="s">
        <v>2013</v>
      </c>
      <c r="F823" s="55" t="s">
        <v>2014</v>
      </c>
      <c r="G823" s="54"/>
      <c r="H823" s="53" t="s">
        <v>152</v>
      </c>
      <c r="I823" s="53" t="s">
        <v>152</v>
      </c>
      <c r="J823" s="53" t="s">
        <v>152</v>
      </c>
      <c r="K823" s="53" t="s">
        <v>152</v>
      </c>
      <c r="L823" s="53" t="s">
        <v>152</v>
      </c>
      <c r="M823" s="53" t="s">
        <v>152</v>
      </c>
      <c r="N823" s="53" t="s">
        <v>152</v>
      </c>
      <c r="O823" s="53" t="s">
        <v>152</v>
      </c>
      <c r="P823" s="53" t="s">
        <v>148</v>
      </c>
      <c r="Q823" s="53" t="s">
        <v>148</v>
      </c>
      <c r="R823" s="53" t="s">
        <v>148</v>
      </c>
      <c r="S823" s="53" t="s">
        <v>152</v>
      </c>
      <c r="T823" s="53" t="s">
        <v>152</v>
      </c>
      <c r="U823" s="53" t="s">
        <v>152</v>
      </c>
      <c r="V823" s="53" t="s">
        <v>152</v>
      </c>
      <c r="W823" s="53" t="s">
        <v>152</v>
      </c>
      <c r="X823" s="53" t="s">
        <v>152</v>
      </c>
      <c r="Y823" s="53" t="s">
        <v>148</v>
      </c>
    </row>
    <row r="824" spans="1:25">
      <c r="A824" s="53" t="s">
        <v>327</v>
      </c>
      <c r="B824" s="53" t="s">
        <v>155</v>
      </c>
      <c r="C824" s="53" t="s">
        <v>149</v>
      </c>
      <c r="D824" s="53" t="s">
        <v>149</v>
      </c>
      <c r="E824" s="54" t="s">
        <v>2015</v>
      </c>
      <c r="F824" s="55" t="s">
        <v>2016</v>
      </c>
      <c r="G824" s="54"/>
      <c r="H824" s="53" t="s">
        <v>152</v>
      </c>
      <c r="I824" s="53" t="s">
        <v>152</v>
      </c>
      <c r="J824" s="53" t="s">
        <v>152</v>
      </c>
      <c r="K824" s="53" t="s">
        <v>152</v>
      </c>
      <c r="L824" s="53" t="s">
        <v>152</v>
      </c>
      <c r="M824" s="53" t="s">
        <v>152</v>
      </c>
      <c r="N824" s="53" t="s">
        <v>152</v>
      </c>
      <c r="O824" s="53" t="s">
        <v>152</v>
      </c>
      <c r="P824" s="53" t="s">
        <v>148</v>
      </c>
      <c r="Q824" s="53" t="s">
        <v>148</v>
      </c>
      <c r="R824" s="53" t="s">
        <v>148</v>
      </c>
      <c r="S824" s="53" t="s">
        <v>152</v>
      </c>
      <c r="T824" s="53" t="s">
        <v>152</v>
      </c>
      <c r="U824" s="53" t="s">
        <v>152</v>
      </c>
      <c r="V824" s="53" t="s">
        <v>152</v>
      </c>
      <c r="W824" s="53" t="s">
        <v>152</v>
      </c>
      <c r="X824" s="53" t="s">
        <v>152</v>
      </c>
      <c r="Y824" s="53" t="s">
        <v>148</v>
      </c>
    </row>
    <row r="825" spans="1:25">
      <c r="A825" s="53" t="s">
        <v>327</v>
      </c>
      <c r="B825" s="53" t="s">
        <v>155</v>
      </c>
      <c r="C825" s="53" t="s">
        <v>149</v>
      </c>
      <c r="D825" s="53" t="s">
        <v>149</v>
      </c>
      <c r="E825" s="54" t="s">
        <v>2017</v>
      </c>
      <c r="F825" s="55" t="s">
        <v>2018</v>
      </c>
      <c r="G825" s="54"/>
      <c r="H825" s="53" t="s">
        <v>152</v>
      </c>
      <c r="I825" s="53" t="s">
        <v>152</v>
      </c>
      <c r="J825" s="53" t="s">
        <v>152</v>
      </c>
      <c r="K825" s="53" t="s">
        <v>152</v>
      </c>
      <c r="L825" s="53" t="s">
        <v>152</v>
      </c>
      <c r="M825" s="53" t="s">
        <v>152</v>
      </c>
      <c r="N825" s="53" t="s">
        <v>152</v>
      </c>
      <c r="O825" s="53" t="s">
        <v>152</v>
      </c>
      <c r="P825" s="53" t="s">
        <v>148</v>
      </c>
      <c r="Q825" s="53" t="s">
        <v>148</v>
      </c>
      <c r="R825" s="53" t="s">
        <v>148</v>
      </c>
      <c r="S825" s="53" t="s">
        <v>152</v>
      </c>
      <c r="T825" s="53" t="s">
        <v>152</v>
      </c>
      <c r="U825" s="53" t="s">
        <v>152</v>
      </c>
      <c r="V825" s="53" t="s">
        <v>152</v>
      </c>
      <c r="W825" s="53" t="s">
        <v>152</v>
      </c>
      <c r="X825" s="53" t="s">
        <v>152</v>
      </c>
      <c r="Y825" s="53" t="s">
        <v>148</v>
      </c>
    </row>
    <row r="826" spans="1:25">
      <c r="A826" s="53" t="s">
        <v>327</v>
      </c>
      <c r="B826" s="53" t="s">
        <v>155</v>
      </c>
      <c r="C826" s="53" t="s">
        <v>149</v>
      </c>
      <c r="D826" s="53" t="s">
        <v>149</v>
      </c>
      <c r="E826" s="54" t="s">
        <v>2019</v>
      </c>
      <c r="F826" s="55" t="s">
        <v>2020</v>
      </c>
      <c r="G826" s="54"/>
      <c r="H826" s="53" t="s">
        <v>152</v>
      </c>
      <c r="I826" s="53" t="s">
        <v>152</v>
      </c>
      <c r="J826" s="53" t="s">
        <v>152</v>
      </c>
      <c r="K826" s="53" t="s">
        <v>152</v>
      </c>
      <c r="L826" s="53" t="s">
        <v>152</v>
      </c>
      <c r="M826" s="53" t="s">
        <v>152</v>
      </c>
      <c r="N826" s="53" t="s">
        <v>152</v>
      </c>
      <c r="O826" s="53" t="s">
        <v>158</v>
      </c>
      <c r="P826" s="53" t="s">
        <v>148</v>
      </c>
      <c r="Q826" s="53" t="s">
        <v>148</v>
      </c>
      <c r="R826" s="53" t="s">
        <v>148</v>
      </c>
      <c r="S826" s="53" t="s">
        <v>152</v>
      </c>
      <c r="T826" s="53" t="s">
        <v>152</v>
      </c>
      <c r="U826" s="53" t="s">
        <v>152</v>
      </c>
      <c r="V826" s="53" t="s">
        <v>152</v>
      </c>
      <c r="W826" s="53" t="s">
        <v>152</v>
      </c>
      <c r="X826" s="53" t="s">
        <v>152</v>
      </c>
      <c r="Y826" s="53" t="s">
        <v>148</v>
      </c>
    </row>
    <row r="827" spans="1:25">
      <c r="A827" s="53" t="s">
        <v>148</v>
      </c>
      <c r="B827" s="53" t="s">
        <v>155</v>
      </c>
      <c r="C827" s="53" t="s">
        <v>149</v>
      </c>
      <c r="D827" s="53" t="s">
        <v>149</v>
      </c>
      <c r="E827" s="54" t="s">
        <v>2021</v>
      </c>
      <c r="F827" s="55" t="s">
        <v>2022</v>
      </c>
      <c r="G827" s="54"/>
      <c r="H827" s="53" t="s">
        <v>152</v>
      </c>
      <c r="I827" s="53" t="s">
        <v>152</v>
      </c>
      <c r="J827" s="53" t="s">
        <v>152</v>
      </c>
      <c r="K827" s="53" t="s">
        <v>152</v>
      </c>
      <c r="L827" s="53" t="s">
        <v>152</v>
      </c>
      <c r="M827" s="53" t="s">
        <v>152</v>
      </c>
      <c r="N827" s="53" t="s">
        <v>152</v>
      </c>
      <c r="O827" s="53" t="s">
        <v>152</v>
      </c>
      <c r="P827" s="53" t="s">
        <v>148</v>
      </c>
      <c r="Q827" s="53" t="s">
        <v>148</v>
      </c>
      <c r="R827" s="53" t="s">
        <v>148</v>
      </c>
      <c r="S827" s="53" t="s">
        <v>152</v>
      </c>
      <c r="T827" s="53" t="s">
        <v>152</v>
      </c>
      <c r="U827" s="53" t="s">
        <v>152</v>
      </c>
      <c r="V827" s="53" t="s">
        <v>152</v>
      </c>
      <c r="W827" s="53" t="s">
        <v>152</v>
      </c>
      <c r="X827" s="53" t="s">
        <v>152</v>
      </c>
      <c r="Y827" s="53" t="s">
        <v>148</v>
      </c>
    </row>
    <row r="828" spans="1:25">
      <c r="A828" s="53" t="s">
        <v>148</v>
      </c>
      <c r="B828" s="53" t="s">
        <v>155</v>
      </c>
      <c r="C828" s="53" t="s">
        <v>149</v>
      </c>
      <c r="D828" s="53" t="s">
        <v>149</v>
      </c>
      <c r="E828" s="54" t="s">
        <v>2023</v>
      </c>
      <c r="F828" s="55" t="s">
        <v>2024</v>
      </c>
      <c r="G828" s="54"/>
      <c r="H828" s="53" t="s">
        <v>148</v>
      </c>
      <c r="I828" s="53" t="s">
        <v>148</v>
      </c>
      <c r="J828" s="53" t="s">
        <v>148</v>
      </c>
      <c r="K828" s="53" t="s">
        <v>148</v>
      </c>
      <c r="L828" s="53" t="s">
        <v>148</v>
      </c>
      <c r="M828" s="53" t="s">
        <v>148</v>
      </c>
      <c r="N828" s="53" t="s">
        <v>148</v>
      </c>
      <c r="O828" s="53" t="s">
        <v>148</v>
      </c>
      <c r="P828" s="53" t="s">
        <v>148</v>
      </c>
      <c r="Q828" s="53" t="s">
        <v>148</v>
      </c>
      <c r="R828" s="53" t="s">
        <v>148</v>
      </c>
      <c r="S828" s="53" t="s">
        <v>148</v>
      </c>
      <c r="T828" s="53" t="s">
        <v>148</v>
      </c>
      <c r="U828" s="53" t="s">
        <v>148</v>
      </c>
      <c r="V828" s="53" t="s">
        <v>148</v>
      </c>
      <c r="W828" s="53" t="s">
        <v>148</v>
      </c>
      <c r="X828" s="53" t="s">
        <v>148</v>
      </c>
      <c r="Y828" s="53" t="s">
        <v>148</v>
      </c>
    </row>
    <row r="829" spans="1:25">
      <c r="A829" s="53" t="s">
        <v>148</v>
      </c>
      <c r="B829" s="53" t="s">
        <v>374</v>
      </c>
      <c r="C829" s="53" t="s">
        <v>149</v>
      </c>
      <c r="D829" s="53" t="s">
        <v>149</v>
      </c>
      <c r="E829" s="54" t="s">
        <v>2025</v>
      </c>
      <c r="F829" s="55" t="s">
        <v>2026</v>
      </c>
      <c r="G829" s="54"/>
      <c r="H829" s="53" t="s">
        <v>148</v>
      </c>
      <c r="I829" s="53" t="s">
        <v>148</v>
      </c>
      <c r="J829" s="53" t="s">
        <v>148</v>
      </c>
      <c r="K829" s="53" t="s">
        <v>148</v>
      </c>
      <c r="L829" s="53" t="s">
        <v>148</v>
      </c>
      <c r="M829" s="53" t="s">
        <v>148</v>
      </c>
      <c r="N829" s="53" t="s">
        <v>148</v>
      </c>
      <c r="O829" s="53" t="s">
        <v>148</v>
      </c>
      <c r="P829" s="53" t="s">
        <v>148</v>
      </c>
      <c r="Q829" s="53" t="s">
        <v>148</v>
      </c>
      <c r="R829" s="53" t="s">
        <v>148</v>
      </c>
      <c r="S829" s="53" t="s">
        <v>148</v>
      </c>
      <c r="T829" s="53" t="s">
        <v>148</v>
      </c>
      <c r="U829" s="53" t="s">
        <v>148</v>
      </c>
      <c r="V829" s="53" t="s">
        <v>148</v>
      </c>
      <c r="W829" s="53" t="s">
        <v>148</v>
      </c>
      <c r="X829" s="53" t="s">
        <v>148</v>
      </c>
      <c r="Y829" s="53" t="s">
        <v>148</v>
      </c>
    </row>
    <row r="830" spans="1:25" ht="28.8">
      <c r="A830" s="53" t="s">
        <v>856</v>
      </c>
      <c r="B830" s="53" t="s">
        <v>149</v>
      </c>
      <c r="C830" s="53" t="s">
        <v>155</v>
      </c>
      <c r="D830" s="53" t="s">
        <v>149</v>
      </c>
      <c r="E830" s="54" t="s">
        <v>2027</v>
      </c>
      <c r="F830" s="55" t="s">
        <v>2028</v>
      </c>
      <c r="G830" s="54"/>
      <c r="H830" s="53" t="s">
        <v>158</v>
      </c>
      <c r="I830" s="53" t="s">
        <v>158</v>
      </c>
      <c r="J830" s="53" t="s">
        <v>158</v>
      </c>
      <c r="K830" s="53" t="s">
        <v>176</v>
      </c>
      <c r="L830" s="53" t="s">
        <v>158</v>
      </c>
      <c r="M830" s="53" t="s">
        <v>152</v>
      </c>
      <c r="N830" s="53" t="s">
        <v>158</v>
      </c>
      <c r="O830" s="53" t="s">
        <v>153</v>
      </c>
      <c r="P830" s="53" t="s">
        <v>148</v>
      </c>
      <c r="Q830" s="53" t="s">
        <v>148</v>
      </c>
      <c r="R830" s="53" t="s">
        <v>148</v>
      </c>
      <c r="S830" s="53" t="s">
        <v>153</v>
      </c>
      <c r="T830" s="53" t="s">
        <v>176</v>
      </c>
      <c r="U830" s="53" t="s">
        <v>158</v>
      </c>
      <c r="V830" s="53" t="s">
        <v>158</v>
      </c>
      <c r="W830" s="53" t="s">
        <v>152</v>
      </c>
      <c r="X830" s="53" t="s">
        <v>148</v>
      </c>
      <c r="Y830" s="53" t="s">
        <v>148</v>
      </c>
    </row>
    <row r="831" spans="1:25">
      <c r="A831" s="53" t="s">
        <v>327</v>
      </c>
      <c r="B831" s="53" t="s">
        <v>155</v>
      </c>
      <c r="C831" s="53" t="s">
        <v>149</v>
      </c>
      <c r="D831" s="53" t="s">
        <v>149</v>
      </c>
      <c r="E831" s="54" t="s">
        <v>2029</v>
      </c>
      <c r="F831" s="55" t="s">
        <v>2030</v>
      </c>
      <c r="G831" s="54"/>
      <c r="H831" s="53" t="s">
        <v>152</v>
      </c>
      <c r="I831" s="53" t="s">
        <v>152</v>
      </c>
      <c r="J831" s="53" t="s">
        <v>152</v>
      </c>
      <c r="K831" s="53" t="s">
        <v>152</v>
      </c>
      <c r="L831" s="53" t="s">
        <v>152</v>
      </c>
      <c r="M831" s="53" t="s">
        <v>152</v>
      </c>
      <c r="N831" s="53" t="s">
        <v>152</v>
      </c>
      <c r="O831" s="53" t="s">
        <v>152</v>
      </c>
      <c r="P831" s="53" t="s">
        <v>148</v>
      </c>
      <c r="Q831" s="53" t="s">
        <v>148</v>
      </c>
      <c r="R831" s="53" t="s">
        <v>148</v>
      </c>
      <c r="S831" s="53" t="s">
        <v>152</v>
      </c>
      <c r="T831" s="53" t="s">
        <v>152</v>
      </c>
      <c r="U831" s="53" t="s">
        <v>152</v>
      </c>
      <c r="V831" s="53" t="s">
        <v>152</v>
      </c>
      <c r="W831" s="53" t="s">
        <v>152</v>
      </c>
      <c r="X831" s="53" t="s">
        <v>152</v>
      </c>
      <c r="Y831" s="53" t="s">
        <v>148</v>
      </c>
    </row>
    <row r="832" spans="1:25">
      <c r="A832" s="53" t="s">
        <v>2031</v>
      </c>
      <c r="B832" s="53" t="s">
        <v>155</v>
      </c>
      <c r="C832" s="53" t="s">
        <v>149</v>
      </c>
      <c r="D832" s="53" t="s">
        <v>149</v>
      </c>
      <c r="E832" s="54" t="s">
        <v>2032</v>
      </c>
      <c r="F832" s="55" t="s">
        <v>2033</v>
      </c>
      <c r="G832" s="54"/>
      <c r="H832" s="53" t="s">
        <v>158</v>
      </c>
      <c r="I832" s="53" t="s">
        <v>158</v>
      </c>
      <c r="J832" s="53" t="s">
        <v>158</v>
      </c>
      <c r="K832" s="53" t="s">
        <v>158</v>
      </c>
      <c r="L832" s="53" t="s">
        <v>158</v>
      </c>
      <c r="M832" s="53" t="s">
        <v>176</v>
      </c>
      <c r="N832" s="53" t="s">
        <v>158</v>
      </c>
      <c r="O832" s="53" t="s">
        <v>148</v>
      </c>
      <c r="P832" s="53" t="s">
        <v>148</v>
      </c>
      <c r="Q832" s="53" t="s">
        <v>148</v>
      </c>
      <c r="R832" s="53" t="s">
        <v>148</v>
      </c>
      <c r="S832" s="53" t="s">
        <v>176</v>
      </c>
      <c r="T832" s="53" t="s">
        <v>176</v>
      </c>
      <c r="U832" s="53" t="s">
        <v>158</v>
      </c>
      <c r="V832" s="53" t="s">
        <v>158</v>
      </c>
      <c r="W832" s="53" t="s">
        <v>152</v>
      </c>
      <c r="X832" s="53" t="s">
        <v>148</v>
      </c>
      <c r="Y832" s="53" t="s">
        <v>152</v>
      </c>
    </row>
    <row r="833" spans="1:25">
      <c r="A833" s="53" t="s">
        <v>148</v>
      </c>
      <c r="B833" s="53" t="s">
        <v>155</v>
      </c>
      <c r="C833" s="53" t="s">
        <v>149</v>
      </c>
      <c r="D833" s="53" t="s">
        <v>149</v>
      </c>
      <c r="E833" s="54" t="s">
        <v>2034</v>
      </c>
      <c r="F833" s="55" t="s">
        <v>2035</v>
      </c>
      <c r="G833" s="54"/>
      <c r="H833" s="53" t="s">
        <v>148</v>
      </c>
      <c r="I833" s="53" t="s">
        <v>148</v>
      </c>
      <c r="J833" s="53" t="s">
        <v>148</v>
      </c>
      <c r="K833" s="53" t="s">
        <v>148</v>
      </c>
      <c r="L833" s="53" t="s">
        <v>148</v>
      </c>
      <c r="M833" s="53" t="s">
        <v>148</v>
      </c>
      <c r="N833" s="53" t="s">
        <v>148</v>
      </c>
      <c r="O833" s="53" t="s">
        <v>148</v>
      </c>
      <c r="P833" s="53" t="s">
        <v>148</v>
      </c>
      <c r="Q833" s="53" t="s">
        <v>148</v>
      </c>
      <c r="R833" s="53" t="s">
        <v>148</v>
      </c>
      <c r="S833" s="53" t="s">
        <v>148</v>
      </c>
      <c r="T833" s="53" t="s">
        <v>148</v>
      </c>
      <c r="U833" s="53" t="s">
        <v>148</v>
      </c>
      <c r="V833" s="53" t="s">
        <v>148</v>
      </c>
      <c r="W833" s="53" t="s">
        <v>148</v>
      </c>
      <c r="X833" s="53" t="s">
        <v>148</v>
      </c>
      <c r="Y833" s="53" t="s">
        <v>148</v>
      </c>
    </row>
    <row r="834" spans="1:25">
      <c r="A834" s="53" t="s">
        <v>148</v>
      </c>
      <c r="B834" s="53" t="s">
        <v>155</v>
      </c>
      <c r="C834" s="53" t="s">
        <v>149</v>
      </c>
      <c r="D834" s="53" t="s">
        <v>149</v>
      </c>
      <c r="E834" s="54" t="s">
        <v>2036</v>
      </c>
      <c r="F834" s="55" t="s">
        <v>2037</v>
      </c>
      <c r="G834" s="54"/>
      <c r="H834" s="53" t="s">
        <v>158</v>
      </c>
      <c r="I834" s="53" t="s">
        <v>158</v>
      </c>
      <c r="J834" s="53" t="s">
        <v>158</v>
      </c>
      <c r="K834" s="53" t="s">
        <v>158</v>
      </c>
      <c r="L834" s="53" t="s">
        <v>158</v>
      </c>
      <c r="M834" s="53" t="s">
        <v>158</v>
      </c>
      <c r="N834" s="53" t="s">
        <v>158</v>
      </c>
      <c r="O834" s="53" t="s">
        <v>158</v>
      </c>
      <c r="P834" s="53" t="s">
        <v>148</v>
      </c>
      <c r="Q834" s="53" t="s">
        <v>148</v>
      </c>
      <c r="R834" s="53" t="s">
        <v>148</v>
      </c>
      <c r="S834" s="53" t="s">
        <v>158</v>
      </c>
      <c r="T834" s="53" t="s">
        <v>158</v>
      </c>
      <c r="U834" s="53" t="s">
        <v>158</v>
      </c>
      <c r="V834" s="53" t="s">
        <v>158</v>
      </c>
      <c r="W834" s="53" t="s">
        <v>158</v>
      </c>
      <c r="X834" s="53" t="s">
        <v>148</v>
      </c>
      <c r="Y834" s="53" t="s">
        <v>148</v>
      </c>
    </row>
    <row r="835" spans="1:25">
      <c r="A835" s="53" t="s">
        <v>2031</v>
      </c>
      <c r="B835" s="53" t="s">
        <v>155</v>
      </c>
      <c r="C835" s="53" t="s">
        <v>149</v>
      </c>
      <c r="D835" s="53" t="s">
        <v>149</v>
      </c>
      <c r="E835" s="54" t="s">
        <v>2038</v>
      </c>
      <c r="F835" s="55" t="s">
        <v>2039</v>
      </c>
      <c r="G835" s="54"/>
      <c r="H835" s="53" t="s">
        <v>158</v>
      </c>
      <c r="I835" s="53" t="s">
        <v>158</v>
      </c>
      <c r="J835" s="53" t="s">
        <v>158</v>
      </c>
      <c r="K835" s="53" t="s">
        <v>158</v>
      </c>
      <c r="L835" s="53" t="s">
        <v>158</v>
      </c>
      <c r="M835" s="53" t="s">
        <v>176</v>
      </c>
      <c r="N835" s="53" t="s">
        <v>158</v>
      </c>
      <c r="O835" s="53" t="s">
        <v>148</v>
      </c>
      <c r="P835" s="53" t="s">
        <v>148</v>
      </c>
      <c r="Q835" s="53" t="s">
        <v>148</v>
      </c>
      <c r="R835" s="53" t="s">
        <v>148</v>
      </c>
      <c r="S835" s="53" t="s">
        <v>176</v>
      </c>
      <c r="T835" s="53" t="s">
        <v>176</v>
      </c>
      <c r="U835" s="53" t="s">
        <v>158</v>
      </c>
      <c r="V835" s="53" t="s">
        <v>158</v>
      </c>
      <c r="W835" s="53" t="s">
        <v>152</v>
      </c>
      <c r="X835" s="53" t="s">
        <v>148</v>
      </c>
      <c r="Y835" s="53" t="s">
        <v>152</v>
      </c>
    </row>
    <row r="836" spans="1:25">
      <c r="A836" s="53" t="s">
        <v>327</v>
      </c>
      <c r="B836" s="53" t="s">
        <v>155</v>
      </c>
      <c r="C836" s="53" t="s">
        <v>149</v>
      </c>
      <c r="D836" s="53" t="s">
        <v>149</v>
      </c>
      <c r="E836" s="54" t="s">
        <v>2040</v>
      </c>
      <c r="F836" s="55" t="s">
        <v>2041</v>
      </c>
      <c r="G836" s="54"/>
      <c r="H836" s="53" t="s">
        <v>152</v>
      </c>
      <c r="I836" s="53" t="s">
        <v>152</v>
      </c>
      <c r="J836" s="53" t="s">
        <v>152</v>
      </c>
      <c r="K836" s="53" t="s">
        <v>152</v>
      </c>
      <c r="L836" s="53" t="s">
        <v>152</v>
      </c>
      <c r="M836" s="53" t="s">
        <v>152</v>
      </c>
      <c r="N836" s="53" t="s">
        <v>152</v>
      </c>
      <c r="O836" s="53" t="s">
        <v>152</v>
      </c>
      <c r="P836" s="53" t="s">
        <v>148</v>
      </c>
      <c r="Q836" s="53" t="s">
        <v>148</v>
      </c>
      <c r="R836" s="53" t="s">
        <v>148</v>
      </c>
      <c r="S836" s="53" t="s">
        <v>152</v>
      </c>
      <c r="T836" s="53" t="s">
        <v>152</v>
      </c>
      <c r="U836" s="53" t="s">
        <v>152</v>
      </c>
      <c r="V836" s="53" t="s">
        <v>152</v>
      </c>
      <c r="W836" s="53" t="s">
        <v>152</v>
      </c>
      <c r="X836" s="53" t="s">
        <v>148</v>
      </c>
      <c r="Y836" s="53" t="s">
        <v>148</v>
      </c>
    </row>
    <row r="837" spans="1:25">
      <c r="A837" s="53" t="s">
        <v>327</v>
      </c>
      <c r="B837" s="53" t="s">
        <v>155</v>
      </c>
      <c r="C837" s="53" t="s">
        <v>149</v>
      </c>
      <c r="D837" s="53" t="s">
        <v>149</v>
      </c>
      <c r="E837" s="54" t="s">
        <v>2042</v>
      </c>
      <c r="F837" s="55" t="s">
        <v>2043</v>
      </c>
      <c r="G837" s="54"/>
      <c r="H837" s="53" t="s">
        <v>152</v>
      </c>
      <c r="I837" s="53" t="s">
        <v>152</v>
      </c>
      <c r="J837" s="53" t="s">
        <v>152</v>
      </c>
      <c r="K837" s="53" t="s">
        <v>152</v>
      </c>
      <c r="L837" s="53" t="s">
        <v>152</v>
      </c>
      <c r="M837" s="53" t="s">
        <v>152</v>
      </c>
      <c r="N837" s="53" t="s">
        <v>152</v>
      </c>
      <c r="O837" s="53" t="s">
        <v>152</v>
      </c>
      <c r="P837" s="53" t="s">
        <v>148</v>
      </c>
      <c r="Q837" s="53" t="s">
        <v>148</v>
      </c>
      <c r="R837" s="53" t="s">
        <v>148</v>
      </c>
      <c r="S837" s="53" t="s">
        <v>152</v>
      </c>
      <c r="T837" s="53" t="s">
        <v>152</v>
      </c>
      <c r="U837" s="53" t="s">
        <v>152</v>
      </c>
      <c r="V837" s="53" t="s">
        <v>152</v>
      </c>
      <c r="W837" s="53" t="s">
        <v>152</v>
      </c>
      <c r="X837" s="53" t="s">
        <v>152</v>
      </c>
      <c r="Y837" s="53" t="s">
        <v>148</v>
      </c>
    </row>
    <row r="838" spans="1:25">
      <c r="A838" s="53" t="s">
        <v>2044</v>
      </c>
      <c r="B838" s="53" t="s">
        <v>155</v>
      </c>
      <c r="C838" s="53" t="s">
        <v>149</v>
      </c>
      <c r="D838" s="53" t="s">
        <v>149</v>
      </c>
      <c r="E838" s="54" t="s">
        <v>2045</v>
      </c>
      <c r="F838" s="55" t="s">
        <v>2046</v>
      </c>
      <c r="G838" s="54"/>
      <c r="H838" s="53" t="s">
        <v>153</v>
      </c>
      <c r="I838" s="53" t="s">
        <v>153</v>
      </c>
      <c r="J838" s="53" t="s">
        <v>152</v>
      </c>
      <c r="K838" s="53" t="s">
        <v>175</v>
      </c>
      <c r="L838" s="53" t="s">
        <v>158</v>
      </c>
      <c r="M838" s="53" t="s">
        <v>158</v>
      </c>
      <c r="N838" s="53" t="s">
        <v>175</v>
      </c>
      <c r="O838" s="53" t="s">
        <v>148</v>
      </c>
      <c r="P838" s="53" t="s">
        <v>148</v>
      </c>
      <c r="Q838" s="53" t="s">
        <v>148</v>
      </c>
      <c r="R838" s="53" t="s">
        <v>148</v>
      </c>
      <c r="S838" s="53" t="s">
        <v>158</v>
      </c>
      <c r="T838" s="53" t="s">
        <v>158</v>
      </c>
      <c r="U838" s="53" t="s">
        <v>152</v>
      </c>
      <c r="V838" s="53" t="s">
        <v>176</v>
      </c>
      <c r="W838" s="53" t="s">
        <v>152</v>
      </c>
      <c r="X838" s="53" t="s">
        <v>148</v>
      </c>
      <c r="Y838" s="53" t="s">
        <v>152</v>
      </c>
    </row>
    <row r="839" spans="1:25">
      <c r="A839" s="53" t="s">
        <v>148</v>
      </c>
      <c r="B839" s="53" t="s">
        <v>155</v>
      </c>
      <c r="C839" s="53" t="s">
        <v>149</v>
      </c>
      <c r="D839" s="53" t="s">
        <v>149</v>
      </c>
      <c r="E839" s="54" t="s">
        <v>2047</v>
      </c>
      <c r="F839" s="55" t="s">
        <v>2048</v>
      </c>
      <c r="G839" s="54"/>
      <c r="H839" s="53" t="s">
        <v>152</v>
      </c>
      <c r="I839" s="53" t="s">
        <v>152</v>
      </c>
      <c r="J839" s="53" t="s">
        <v>152</v>
      </c>
      <c r="K839" s="53" t="s">
        <v>152</v>
      </c>
      <c r="L839" s="53" t="s">
        <v>152</v>
      </c>
      <c r="M839" s="53" t="s">
        <v>152</v>
      </c>
      <c r="N839" s="53" t="s">
        <v>152</v>
      </c>
      <c r="O839" s="53" t="s">
        <v>158</v>
      </c>
      <c r="P839" s="53" t="s">
        <v>148</v>
      </c>
      <c r="Q839" s="53" t="s">
        <v>148</v>
      </c>
      <c r="R839" s="53" t="s">
        <v>148</v>
      </c>
      <c r="S839" s="53" t="s">
        <v>152</v>
      </c>
      <c r="T839" s="53" t="s">
        <v>152</v>
      </c>
      <c r="U839" s="53" t="s">
        <v>152</v>
      </c>
      <c r="V839" s="53" t="s">
        <v>152</v>
      </c>
      <c r="W839" s="53" t="s">
        <v>152</v>
      </c>
      <c r="X839" s="53" t="s">
        <v>148</v>
      </c>
      <c r="Y839" s="53" t="s">
        <v>148</v>
      </c>
    </row>
    <row r="840" spans="1:25">
      <c r="A840" s="53" t="s">
        <v>222</v>
      </c>
      <c r="B840" s="53" t="s">
        <v>155</v>
      </c>
      <c r="C840" s="53" t="s">
        <v>149</v>
      </c>
      <c r="D840" s="53" t="s">
        <v>149</v>
      </c>
      <c r="E840" s="54" t="s">
        <v>2049</v>
      </c>
      <c r="F840" s="55" t="s">
        <v>2050</v>
      </c>
      <c r="G840" s="54"/>
      <c r="H840" s="53" t="s">
        <v>176</v>
      </c>
      <c r="I840" s="53" t="s">
        <v>176</v>
      </c>
      <c r="J840" s="53" t="s">
        <v>152</v>
      </c>
      <c r="K840" s="53" t="s">
        <v>152</v>
      </c>
      <c r="L840" s="53" t="s">
        <v>176</v>
      </c>
      <c r="M840" s="53" t="s">
        <v>152</v>
      </c>
      <c r="N840" s="53" t="s">
        <v>153</v>
      </c>
      <c r="O840" s="53" t="s">
        <v>158</v>
      </c>
      <c r="P840" s="53" t="s">
        <v>148</v>
      </c>
      <c r="Q840" s="53" t="s">
        <v>148</v>
      </c>
      <c r="R840" s="53" t="s">
        <v>148</v>
      </c>
      <c r="S840" s="53" t="s">
        <v>152</v>
      </c>
      <c r="T840" s="53" t="s">
        <v>152</v>
      </c>
      <c r="U840" s="53" t="s">
        <v>153</v>
      </c>
      <c r="V840" s="53" t="s">
        <v>152</v>
      </c>
      <c r="W840" s="53" t="s">
        <v>152</v>
      </c>
      <c r="X840" s="53" t="s">
        <v>148</v>
      </c>
      <c r="Y840" s="53" t="s">
        <v>152</v>
      </c>
    </row>
    <row r="841" spans="1:25">
      <c r="A841" s="53" t="s">
        <v>148</v>
      </c>
      <c r="B841" s="53" t="s">
        <v>149</v>
      </c>
      <c r="C841" s="53" t="s">
        <v>155</v>
      </c>
      <c r="D841" s="53" t="s">
        <v>149</v>
      </c>
      <c r="E841" s="54" t="s">
        <v>2051</v>
      </c>
      <c r="F841" s="55" t="s">
        <v>2052</v>
      </c>
      <c r="G841" s="54"/>
      <c r="H841" s="53" t="s">
        <v>152</v>
      </c>
      <c r="I841" s="53" t="s">
        <v>152</v>
      </c>
      <c r="J841" s="53" t="s">
        <v>152</v>
      </c>
      <c r="K841" s="53" t="s">
        <v>152</v>
      </c>
      <c r="L841" s="53" t="s">
        <v>152</v>
      </c>
      <c r="M841" s="53" t="s">
        <v>152</v>
      </c>
      <c r="N841" s="53" t="s">
        <v>152</v>
      </c>
      <c r="O841" s="53" t="s">
        <v>152</v>
      </c>
      <c r="P841" s="53" t="s">
        <v>148</v>
      </c>
      <c r="Q841" s="53" t="s">
        <v>148</v>
      </c>
      <c r="R841" s="53" t="s">
        <v>148</v>
      </c>
      <c r="S841" s="53" t="s">
        <v>152</v>
      </c>
      <c r="T841" s="53" t="s">
        <v>152</v>
      </c>
      <c r="U841" s="53" t="s">
        <v>152</v>
      </c>
      <c r="V841" s="53" t="s">
        <v>152</v>
      </c>
      <c r="W841" s="53" t="s">
        <v>152</v>
      </c>
      <c r="X841" s="53" t="s">
        <v>152</v>
      </c>
      <c r="Y841" s="53" t="s">
        <v>148</v>
      </c>
    </row>
    <row r="842" spans="1:25">
      <c r="A842" s="53" t="s">
        <v>148</v>
      </c>
      <c r="B842" s="53" t="s">
        <v>155</v>
      </c>
      <c r="C842" s="53" t="s">
        <v>149</v>
      </c>
      <c r="D842" s="53" t="s">
        <v>149</v>
      </c>
      <c r="E842" s="54" t="s">
        <v>2053</v>
      </c>
      <c r="F842" s="55" t="s">
        <v>2054</v>
      </c>
      <c r="G842" s="54"/>
      <c r="H842" s="53" t="s">
        <v>176</v>
      </c>
      <c r="I842" s="53" t="s">
        <v>153</v>
      </c>
      <c r="J842" s="53" t="s">
        <v>152</v>
      </c>
      <c r="K842" s="53" t="s">
        <v>152</v>
      </c>
      <c r="L842" s="53" t="s">
        <v>158</v>
      </c>
      <c r="M842" s="53" t="s">
        <v>152</v>
      </c>
      <c r="N842" s="53" t="s">
        <v>153</v>
      </c>
      <c r="O842" s="53" t="s">
        <v>152</v>
      </c>
      <c r="P842" s="53" t="s">
        <v>148</v>
      </c>
      <c r="Q842" s="53" t="s">
        <v>148</v>
      </c>
      <c r="R842" s="53" t="s">
        <v>148</v>
      </c>
      <c r="S842" s="53" t="s">
        <v>152</v>
      </c>
      <c r="T842" s="53" t="s">
        <v>152</v>
      </c>
      <c r="U842" s="53" t="s">
        <v>153</v>
      </c>
      <c r="V842" s="53" t="s">
        <v>152</v>
      </c>
      <c r="W842" s="53" t="s">
        <v>152</v>
      </c>
      <c r="X842" s="53" t="s">
        <v>152</v>
      </c>
      <c r="Y842" s="53" t="s">
        <v>148</v>
      </c>
    </row>
    <row r="843" spans="1:25">
      <c r="A843" s="53" t="s">
        <v>148</v>
      </c>
      <c r="B843" s="53" t="s">
        <v>155</v>
      </c>
      <c r="C843" s="53" t="s">
        <v>149</v>
      </c>
      <c r="D843" s="53" t="s">
        <v>149</v>
      </c>
      <c r="E843" s="54" t="s">
        <v>2055</v>
      </c>
      <c r="F843" s="55" t="s">
        <v>2056</v>
      </c>
      <c r="G843" s="54"/>
      <c r="H843" s="53" t="s">
        <v>152</v>
      </c>
      <c r="I843" s="53" t="s">
        <v>152</v>
      </c>
      <c r="J843" s="53" t="s">
        <v>152</v>
      </c>
      <c r="K843" s="53" t="s">
        <v>152</v>
      </c>
      <c r="L843" s="53" t="s">
        <v>158</v>
      </c>
      <c r="M843" s="53" t="s">
        <v>176</v>
      </c>
      <c r="N843" s="53" t="s">
        <v>148</v>
      </c>
      <c r="O843" s="53" t="s">
        <v>152</v>
      </c>
      <c r="P843" s="53" t="s">
        <v>148</v>
      </c>
      <c r="Q843" s="53" t="s">
        <v>148</v>
      </c>
      <c r="R843" s="53" t="s">
        <v>148</v>
      </c>
      <c r="S843" s="53" t="s">
        <v>152</v>
      </c>
      <c r="T843" s="53" t="s">
        <v>176</v>
      </c>
      <c r="U843" s="53" t="s">
        <v>152</v>
      </c>
      <c r="V843" s="53" t="s">
        <v>176</v>
      </c>
      <c r="W843" s="53" t="s">
        <v>152</v>
      </c>
      <c r="X843" s="53" t="s">
        <v>152</v>
      </c>
      <c r="Y843" s="53" t="s">
        <v>148</v>
      </c>
    </row>
    <row r="844" spans="1:25">
      <c r="A844" s="53" t="s">
        <v>148</v>
      </c>
      <c r="B844" s="53" t="s">
        <v>155</v>
      </c>
      <c r="C844" s="53" t="s">
        <v>149</v>
      </c>
      <c r="D844" s="53" t="s">
        <v>149</v>
      </c>
      <c r="E844" s="54" t="s">
        <v>2057</v>
      </c>
      <c r="F844" s="55" t="s">
        <v>2058</v>
      </c>
      <c r="G844" s="54"/>
      <c r="H844" s="53" t="s">
        <v>2059</v>
      </c>
      <c r="I844" s="53" t="s">
        <v>176</v>
      </c>
      <c r="J844" s="53" t="s">
        <v>153</v>
      </c>
      <c r="K844" s="53" t="s">
        <v>153</v>
      </c>
      <c r="L844" s="53" t="s">
        <v>158</v>
      </c>
      <c r="M844" s="53" t="s">
        <v>158</v>
      </c>
      <c r="N844" s="53" t="s">
        <v>158</v>
      </c>
      <c r="O844" s="53" t="s">
        <v>152</v>
      </c>
      <c r="P844" s="53" t="s">
        <v>148</v>
      </c>
      <c r="Q844" s="53" t="s">
        <v>148</v>
      </c>
      <c r="R844" s="53" t="s">
        <v>148</v>
      </c>
      <c r="S844" s="53" t="s">
        <v>152</v>
      </c>
      <c r="T844" s="53" t="s">
        <v>176</v>
      </c>
      <c r="U844" s="53" t="s">
        <v>176</v>
      </c>
      <c r="V844" s="53" t="s">
        <v>153</v>
      </c>
      <c r="W844" s="53" t="s">
        <v>152</v>
      </c>
      <c r="X844" s="53" t="s">
        <v>152</v>
      </c>
      <c r="Y844" s="53" t="s">
        <v>148</v>
      </c>
    </row>
    <row r="845" spans="1:25">
      <c r="A845" s="53" t="s">
        <v>148</v>
      </c>
      <c r="B845" s="53" t="s">
        <v>155</v>
      </c>
      <c r="C845" s="53" t="s">
        <v>149</v>
      </c>
      <c r="D845" s="53" t="s">
        <v>149</v>
      </c>
      <c r="E845" s="54" t="s">
        <v>2060</v>
      </c>
      <c r="F845" s="55" t="s">
        <v>2061</v>
      </c>
      <c r="G845" s="54"/>
      <c r="H845" s="53" t="s">
        <v>176</v>
      </c>
      <c r="I845" s="53" t="s">
        <v>176</v>
      </c>
      <c r="J845" s="53" t="s">
        <v>152</v>
      </c>
      <c r="K845" s="53" t="s">
        <v>152</v>
      </c>
      <c r="L845" s="53" t="s">
        <v>158</v>
      </c>
      <c r="M845" s="53" t="s">
        <v>158</v>
      </c>
      <c r="N845" s="53" t="s">
        <v>158</v>
      </c>
      <c r="O845" s="53" t="s">
        <v>152</v>
      </c>
      <c r="P845" s="53" t="s">
        <v>148</v>
      </c>
      <c r="Q845" s="53" t="s">
        <v>148</v>
      </c>
      <c r="R845" s="53" t="s">
        <v>148</v>
      </c>
      <c r="S845" s="53" t="s">
        <v>152</v>
      </c>
      <c r="T845" s="53" t="s">
        <v>176</v>
      </c>
      <c r="U845" s="53" t="s">
        <v>153</v>
      </c>
      <c r="V845" s="53" t="s">
        <v>153</v>
      </c>
      <c r="W845" s="53" t="s">
        <v>152</v>
      </c>
      <c r="X845" s="53" t="s">
        <v>152</v>
      </c>
      <c r="Y845" s="53" t="s">
        <v>152</v>
      </c>
    </row>
    <row r="846" spans="1:25">
      <c r="A846" s="53" t="s">
        <v>148</v>
      </c>
      <c r="B846" s="53" t="s">
        <v>149</v>
      </c>
      <c r="C846" s="53" t="s">
        <v>155</v>
      </c>
      <c r="D846" s="53" t="s">
        <v>149</v>
      </c>
      <c r="E846" s="54" t="s">
        <v>2062</v>
      </c>
      <c r="F846" s="55" t="s">
        <v>2063</v>
      </c>
      <c r="G846" s="54"/>
      <c r="H846" s="53" t="s">
        <v>176</v>
      </c>
      <c r="I846" s="53" t="s">
        <v>176</v>
      </c>
      <c r="J846" s="53" t="s">
        <v>153</v>
      </c>
      <c r="K846" s="53" t="s">
        <v>195</v>
      </c>
      <c r="L846" s="53" t="s">
        <v>158</v>
      </c>
      <c r="M846" s="53" t="s">
        <v>158</v>
      </c>
      <c r="N846" s="53" t="s">
        <v>176</v>
      </c>
      <c r="O846" s="53" t="s">
        <v>152</v>
      </c>
      <c r="P846" s="53" t="s">
        <v>148</v>
      </c>
      <c r="Q846" s="53" t="s">
        <v>148</v>
      </c>
      <c r="R846" s="53" t="s">
        <v>148</v>
      </c>
      <c r="S846" s="53" t="s">
        <v>152</v>
      </c>
      <c r="T846" s="53" t="s">
        <v>176</v>
      </c>
      <c r="U846" s="53" t="s">
        <v>153</v>
      </c>
      <c r="V846" s="53" t="s">
        <v>153</v>
      </c>
      <c r="W846" s="53" t="s">
        <v>152</v>
      </c>
      <c r="X846" s="53" t="s">
        <v>152</v>
      </c>
      <c r="Y846" s="53" t="s">
        <v>152</v>
      </c>
    </row>
    <row r="847" spans="1:25">
      <c r="A847" s="53" t="s">
        <v>1945</v>
      </c>
      <c r="B847" s="53" t="s">
        <v>155</v>
      </c>
      <c r="C847" s="53" t="s">
        <v>149</v>
      </c>
      <c r="D847" s="53" t="s">
        <v>149</v>
      </c>
      <c r="E847" s="54" t="s">
        <v>2064</v>
      </c>
      <c r="F847" s="55" t="s">
        <v>2065</v>
      </c>
      <c r="G847" s="54"/>
      <c r="H847" s="53" t="s">
        <v>158</v>
      </c>
      <c r="I847" s="53" t="s">
        <v>158</v>
      </c>
      <c r="J847" s="53" t="s">
        <v>176</v>
      </c>
      <c r="K847" s="53" t="s">
        <v>257</v>
      </c>
      <c r="L847" s="53" t="s">
        <v>153</v>
      </c>
      <c r="M847" s="53" t="s">
        <v>153</v>
      </c>
      <c r="N847" s="53" t="s">
        <v>257</v>
      </c>
      <c r="O847" s="53" t="s">
        <v>158</v>
      </c>
      <c r="P847" s="53" t="s">
        <v>148</v>
      </c>
      <c r="Q847" s="53" t="s">
        <v>148</v>
      </c>
      <c r="R847" s="53" t="s">
        <v>148</v>
      </c>
      <c r="S847" s="53" t="s">
        <v>152</v>
      </c>
      <c r="T847" s="53" t="s">
        <v>153</v>
      </c>
      <c r="U847" s="53" t="s">
        <v>176</v>
      </c>
      <c r="V847" s="53" t="s">
        <v>153</v>
      </c>
      <c r="W847" s="53" t="s">
        <v>152</v>
      </c>
      <c r="X847" s="53" t="s">
        <v>148</v>
      </c>
      <c r="Y847" s="53" t="s">
        <v>152</v>
      </c>
    </row>
    <row r="848" spans="1:25">
      <c r="A848" s="53" t="s">
        <v>1372</v>
      </c>
      <c r="B848" s="53" t="s">
        <v>155</v>
      </c>
      <c r="C848" s="53" t="s">
        <v>155</v>
      </c>
      <c r="D848" s="53" t="s">
        <v>149</v>
      </c>
      <c r="E848" s="54" t="s">
        <v>2066</v>
      </c>
      <c r="F848" s="55" t="s">
        <v>2067</v>
      </c>
      <c r="G848" s="54"/>
      <c r="H848" s="53" t="s">
        <v>158</v>
      </c>
      <c r="I848" s="53" t="s">
        <v>158</v>
      </c>
      <c r="J848" s="53" t="s">
        <v>158</v>
      </c>
      <c r="K848" s="53" t="s">
        <v>176</v>
      </c>
      <c r="L848" s="53" t="s">
        <v>158</v>
      </c>
      <c r="M848" s="53" t="s">
        <v>153</v>
      </c>
      <c r="N848" s="53" t="s">
        <v>158</v>
      </c>
      <c r="O848" s="53" t="s">
        <v>148</v>
      </c>
      <c r="P848" s="53" t="s">
        <v>148</v>
      </c>
      <c r="Q848" s="53" t="s">
        <v>148</v>
      </c>
      <c r="R848" s="53" t="s">
        <v>148</v>
      </c>
      <c r="S848" s="53" t="s">
        <v>176</v>
      </c>
      <c r="T848" s="53" t="s">
        <v>158</v>
      </c>
      <c r="U848" s="53" t="s">
        <v>158</v>
      </c>
      <c r="V848" s="53" t="s">
        <v>158</v>
      </c>
      <c r="W848" s="53" t="s">
        <v>152</v>
      </c>
      <c r="X848" s="53" t="s">
        <v>148</v>
      </c>
      <c r="Y848" s="53" t="s">
        <v>148</v>
      </c>
    </row>
    <row r="849" spans="1:25">
      <c r="A849" s="53" t="s">
        <v>148</v>
      </c>
      <c r="B849" s="53" t="s">
        <v>155</v>
      </c>
      <c r="C849" s="53" t="s">
        <v>149</v>
      </c>
      <c r="D849" s="53" t="s">
        <v>149</v>
      </c>
      <c r="E849" s="54" t="s">
        <v>2068</v>
      </c>
      <c r="F849" s="55" t="s">
        <v>2069</v>
      </c>
      <c r="G849" s="54"/>
      <c r="H849" s="53" t="s">
        <v>152</v>
      </c>
      <c r="I849" s="53" t="s">
        <v>152</v>
      </c>
      <c r="J849" s="53" t="s">
        <v>152</v>
      </c>
      <c r="K849" s="53" t="s">
        <v>152</v>
      </c>
      <c r="L849" s="53" t="s">
        <v>152</v>
      </c>
      <c r="M849" s="53" t="s">
        <v>152</v>
      </c>
      <c r="N849" s="53" t="s">
        <v>152</v>
      </c>
      <c r="O849" s="53" t="s">
        <v>152</v>
      </c>
      <c r="P849" s="53" t="s">
        <v>148</v>
      </c>
      <c r="Q849" s="53" t="s">
        <v>148</v>
      </c>
      <c r="R849" s="53" t="s">
        <v>148</v>
      </c>
      <c r="S849" s="53" t="s">
        <v>152</v>
      </c>
      <c r="T849" s="53" t="s">
        <v>152</v>
      </c>
      <c r="U849" s="53" t="s">
        <v>152</v>
      </c>
      <c r="V849" s="53" t="s">
        <v>152</v>
      </c>
      <c r="W849" s="53" t="s">
        <v>152</v>
      </c>
      <c r="X849" s="53" t="s">
        <v>152</v>
      </c>
      <c r="Y849" s="53" t="s">
        <v>148</v>
      </c>
    </row>
    <row r="850" spans="1:25">
      <c r="A850" s="53" t="s">
        <v>148</v>
      </c>
      <c r="B850" s="53" t="s">
        <v>149</v>
      </c>
      <c r="C850" s="53" t="s">
        <v>155</v>
      </c>
      <c r="D850" s="53" t="s">
        <v>149</v>
      </c>
      <c r="E850" s="54" t="s">
        <v>2070</v>
      </c>
      <c r="F850" s="55" t="s">
        <v>2071</v>
      </c>
      <c r="G850" s="54"/>
      <c r="H850" s="53" t="s">
        <v>152</v>
      </c>
      <c r="I850" s="53" t="s">
        <v>152</v>
      </c>
      <c r="J850" s="53" t="s">
        <v>152</v>
      </c>
      <c r="K850" s="53" t="s">
        <v>152</v>
      </c>
      <c r="L850" s="53" t="s">
        <v>153</v>
      </c>
      <c r="M850" s="53" t="s">
        <v>152</v>
      </c>
      <c r="N850" s="53" t="s">
        <v>152</v>
      </c>
      <c r="O850" s="53" t="s">
        <v>152</v>
      </c>
      <c r="P850" s="53" t="s">
        <v>148</v>
      </c>
      <c r="Q850" s="53" t="s">
        <v>148</v>
      </c>
      <c r="R850" s="53" t="s">
        <v>148</v>
      </c>
      <c r="S850" s="53" t="s">
        <v>152</v>
      </c>
      <c r="T850" s="53" t="s">
        <v>152</v>
      </c>
      <c r="U850" s="53" t="s">
        <v>152</v>
      </c>
      <c r="V850" s="53" t="s">
        <v>152</v>
      </c>
      <c r="W850" s="53" t="s">
        <v>152</v>
      </c>
      <c r="X850" s="53" t="s">
        <v>152</v>
      </c>
      <c r="Y850" s="53" t="s">
        <v>148</v>
      </c>
    </row>
    <row r="851" spans="1:25">
      <c r="A851" s="53" t="s">
        <v>1372</v>
      </c>
      <c r="B851" s="53" t="s">
        <v>149</v>
      </c>
      <c r="C851" s="53" t="s">
        <v>155</v>
      </c>
      <c r="D851" s="53" t="s">
        <v>149</v>
      </c>
      <c r="E851" s="54" t="s">
        <v>2072</v>
      </c>
      <c r="F851" s="55" t="s">
        <v>2073</v>
      </c>
      <c r="G851" s="54"/>
      <c r="H851" s="53" t="s">
        <v>158</v>
      </c>
      <c r="I851" s="53" t="s">
        <v>158</v>
      </c>
      <c r="J851" s="53" t="s">
        <v>158</v>
      </c>
      <c r="K851" s="53" t="s">
        <v>176</v>
      </c>
      <c r="L851" s="53" t="s">
        <v>158</v>
      </c>
      <c r="M851" s="53" t="s">
        <v>153</v>
      </c>
      <c r="N851" s="53" t="s">
        <v>158</v>
      </c>
      <c r="O851" s="53" t="s">
        <v>148</v>
      </c>
      <c r="P851" s="53" t="s">
        <v>148</v>
      </c>
      <c r="Q851" s="53" t="s">
        <v>148</v>
      </c>
      <c r="R851" s="53" t="s">
        <v>148</v>
      </c>
      <c r="S851" s="53" t="s">
        <v>176</v>
      </c>
      <c r="T851" s="53" t="s">
        <v>158</v>
      </c>
      <c r="U851" s="53" t="s">
        <v>158</v>
      </c>
      <c r="V851" s="53" t="s">
        <v>158</v>
      </c>
      <c r="W851" s="53" t="s">
        <v>152</v>
      </c>
      <c r="X851" s="53" t="s">
        <v>148</v>
      </c>
      <c r="Y851" s="53" t="s">
        <v>148</v>
      </c>
    </row>
    <row r="852" spans="1:25">
      <c r="A852" s="53" t="s">
        <v>148</v>
      </c>
      <c r="B852" s="53" t="s">
        <v>155</v>
      </c>
      <c r="C852" s="53" t="s">
        <v>149</v>
      </c>
      <c r="D852" s="53" t="s">
        <v>149</v>
      </c>
      <c r="E852" s="54" t="s">
        <v>2074</v>
      </c>
      <c r="F852" s="55" t="s">
        <v>2075</v>
      </c>
      <c r="G852" s="54"/>
      <c r="H852" s="53" t="s">
        <v>152</v>
      </c>
      <c r="I852" s="53" t="s">
        <v>152</v>
      </c>
      <c r="J852" s="53" t="s">
        <v>152</v>
      </c>
      <c r="K852" s="53" t="s">
        <v>152</v>
      </c>
      <c r="L852" s="53" t="s">
        <v>152</v>
      </c>
      <c r="M852" s="53" t="s">
        <v>152</v>
      </c>
      <c r="N852" s="53" t="s">
        <v>152</v>
      </c>
      <c r="O852" s="53" t="s">
        <v>152</v>
      </c>
      <c r="P852" s="53" t="s">
        <v>148</v>
      </c>
      <c r="Q852" s="53" t="s">
        <v>148</v>
      </c>
      <c r="R852" s="53" t="s">
        <v>148</v>
      </c>
      <c r="S852" s="53" t="s">
        <v>152</v>
      </c>
      <c r="T852" s="53" t="s">
        <v>152</v>
      </c>
      <c r="U852" s="53" t="s">
        <v>152</v>
      </c>
      <c r="V852" s="53" t="s">
        <v>152</v>
      </c>
      <c r="W852" s="53" t="s">
        <v>152</v>
      </c>
      <c r="X852" s="53" t="s">
        <v>152</v>
      </c>
      <c r="Y852" s="53" t="s">
        <v>148</v>
      </c>
    </row>
    <row r="853" spans="1:25">
      <c r="A853" s="53" t="s">
        <v>148</v>
      </c>
      <c r="B853" s="53" t="s">
        <v>155</v>
      </c>
      <c r="C853" s="53" t="s">
        <v>149</v>
      </c>
      <c r="D853" s="53" t="s">
        <v>149</v>
      </c>
      <c r="E853" s="54" t="s">
        <v>2076</v>
      </c>
      <c r="F853" s="55" t="s">
        <v>2077</v>
      </c>
      <c r="G853" s="54"/>
      <c r="H853" s="53" t="s">
        <v>152</v>
      </c>
      <c r="I853" s="53" t="s">
        <v>152</v>
      </c>
      <c r="J853" s="53" t="s">
        <v>152</v>
      </c>
      <c r="K853" s="53" t="s">
        <v>152</v>
      </c>
      <c r="L853" s="53" t="s">
        <v>152</v>
      </c>
      <c r="M853" s="53" t="s">
        <v>152</v>
      </c>
      <c r="N853" s="53" t="s">
        <v>152</v>
      </c>
      <c r="O853" s="53" t="s">
        <v>152</v>
      </c>
      <c r="P853" s="53" t="s">
        <v>148</v>
      </c>
      <c r="Q853" s="53" t="s">
        <v>148</v>
      </c>
      <c r="R853" s="53" t="s">
        <v>148</v>
      </c>
      <c r="S853" s="53" t="s">
        <v>152</v>
      </c>
      <c r="T853" s="53" t="s">
        <v>152</v>
      </c>
      <c r="U853" s="53" t="s">
        <v>152</v>
      </c>
      <c r="V853" s="53" t="s">
        <v>152</v>
      </c>
      <c r="W853" s="53" t="s">
        <v>152</v>
      </c>
      <c r="X853" s="53" t="s">
        <v>148</v>
      </c>
      <c r="Y853" s="53" t="s">
        <v>148</v>
      </c>
    </row>
    <row r="854" spans="1:25">
      <c r="A854" s="53" t="s">
        <v>148</v>
      </c>
      <c r="B854" s="53" t="s">
        <v>155</v>
      </c>
      <c r="C854" s="53" t="s">
        <v>149</v>
      </c>
      <c r="D854" s="53" t="s">
        <v>149</v>
      </c>
      <c r="E854" s="54" t="s">
        <v>2078</v>
      </c>
      <c r="F854" s="55" t="s">
        <v>2079</v>
      </c>
      <c r="G854" s="54"/>
      <c r="H854" s="53" t="s">
        <v>152</v>
      </c>
      <c r="I854" s="53" t="s">
        <v>152</v>
      </c>
      <c r="J854" s="53" t="s">
        <v>152</v>
      </c>
      <c r="K854" s="53" t="s">
        <v>152</v>
      </c>
      <c r="L854" s="53" t="s">
        <v>152</v>
      </c>
      <c r="M854" s="53" t="s">
        <v>152</v>
      </c>
      <c r="N854" s="53" t="s">
        <v>152</v>
      </c>
      <c r="O854" s="53" t="s">
        <v>152</v>
      </c>
      <c r="P854" s="53" t="s">
        <v>148</v>
      </c>
      <c r="Q854" s="53" t="s">
        <v>148</v>
      </c>
      <c r="R854" s="53" t="s">
        <v>148</v>
      </c>
      <c r="S854" s="53" t="s">
        <v>152</v>
      </c>
      <c r="T854" s="53" t="s">
        <v>152</v>
      </c>
      <c r="U854" s="53" t="s">
        <v>152</v>
      </c>
      <c r="V854" s="53" t="s">
        <v>152</v>
      </c>
      <c r="W854" s="53" t="s">
        <v>152</v>
      </c>
      <c r="X854" s="53" t="s">
        <v>148</v>
      </c>
      <c r="Y854" s="53" t="s">
        <v>148</v>
      </c>
    </row>
    <row r="855" spans="1:25" ht="28.8">
      <c r="A855" s="53" t="s">
        <v>148</v>
      </c>
      <c r="B855" s="53" t="s">
        <v>155</v>
      </c>
      <c r="C855" s="53" t="s">
        <v>149</v>
      </c>
      <c r="D855" s="53" t="s">
        <v>149</v>
      </c>
      <c r="E855" s="54" t="s">
        <v>2080</v>
      </c>
      <c r="F855" s="55" t="s">
        <v>2081</v>
      </c>
      <c r="G855" s="54"/>
      <c r="H855" s="53" t="s">
        <v>153</v>
      </c>
      <c r="I855" s="53" t="s">
        <v>152</v>
      </c>
      <c r="J855" s="53" t="s">
        <v>152</v>
      </c>
      <c r="K855" s="53" t="s">
        <v>152</v>
      </c>
      <c r="L855" s="53" t="s">
        <v>153</v>
      </c>
      <c r="M855" s="53" t="s">
        <v>152</v>
      </c>
      <c r="N855" s="53" t="s">
        <v>153</v>
      </c>
      <c r="O855" s="53" t="s">
        <v>152</v>
      </c>
      <c r="P855" s="53" t="s">
        <v>148</v>
      </c>
      <c r="Q855" s="53" t="s">
        <v>148</v>
      </c>
      <c r="R855" s="53" t="s">
        <v>148</v>
      </c>
      <c r="S855" s="53" t="s">
        <v>152</v>
      </c>
      <c r="T855" s="53" t="s">
        <v>152</v>
      </c>
      <c r="U855" s="53" t="s">
        <v>152</v>
      </c>
      <c r="V855" s="53" t="s">
        <v>152</v>
      </c>
      <c r="W855" s="53" t="s">
        <v>152</v>
      </c>
      <c r="X855" s="53" t="s">
        <v>148</v>
      </c>
      <c r="Y855" s="53" t="s">
        <v>152</v>
      </c>
    </row>
    <row r="856" spans="1:25">
      <c r="A856" s="53" t="s">
        <v>148</v>
      </c>
      <c r="B856" s="53" t="s">
        <v>155</v>
      </c>
      <c r="C856" s="53" t="s">
        <v>149</v>
      </c>
      <c r="D856" s="53" t="s">
        <v>149</v>
      </c>
      <c r="E856" s="54" t="s">
        <v>2082</v>
      </c>
      <c r="F856" s="55" t="s">
        <v>2083</v>
      </c>
      <c r="G856" s="54"/>
      <c r="H856" s="53" t="s">
        <v>158</v>
      </c>
      <c r="I856" s="53" t="s">
        <v>176</v>
      </c>
      <c r="J856" s="53" t="s">
        <v>153</v>
      </c>
      <c r="K856" s="53" t="s">
        <v>153</v>
      </c>
      <c r="L856" s="53" t="s">
        <v>158</v>
      </c>
      <c r="M856" s="53" t="s">
        <v>158</v>
      </c>
      <c r="N856" s="53" t="s">
        <v>158</v>
      </c>
      <c r="O856" s="53" t="s">
        <v>153</v>
      </c>
      <c r="P856" s="53" t="s">
        <v>148</v>
      </c>
      <c r="Q856" s="53" t="s">
        <v>148</v>
      </c>
      <c r="R856" s="53" t="s">
        <v>148</v>
      </c>
      <c r="S856" s="53" t="s">
        <v>176</v>
      </c>
      <c r="T856" s="53" t="s">
        <v>158</v>
      </c>
      <c r="U856" s="53" t="s">
        <v>176</v>
      </c>
      <c r="V856" s="53" t="s">
        <v>176</v>
      </c>
      <c r="W856" s="53" t="s">
        <v>158</v>
      </c>
      <c r="X856" s="53" t="s">
        <v>148</v>
      </c>
      <c r="Y856" s="53" t="s">
        <v>152</v>
      </c>
    </row>
    <row r="857" spans="1:25">
      <c r="A857" s="53" t="s">
        <v>327</v>
      </c>
      <c r="B857" s="53" t="s">
        <v>155</v>
      </c>
      <c r="C857" s="53" t="s">
        <v>149</v>
      </c>
      <c r="D857" s="53" t="s">
        <v>149</v>
      </c>
      <c r="E857" s="54" t="s">
        <v>2084</v>
      </c>
      <c r="F857" s="55" t="s">
        <v>2085</v>
      </c>
      <c r="G857" s="54"/>
      <c r="H857" s="53" t="s">
        <v>152</v>
      </c>
      <c r="I857" s="53" t="s">
        <v>152</v>
      </c>
      <c r="J857" s="53" t="s">
        <v>152</v>
      </c>
      <c r="K857" s="53" t="s">
        <v>152</v>
      </c>
      <c r="L857" s="53" t="s">
        <v>152</v>
      </c>
      <c r="M857" s="53" t="s">
        <v>152</v>
      </c>
      <c r="N857" s="53" t="s">
        <v>152</v>
      </c>
      <c r="O857" s="53" t="s">
        <v>152</v>
      </c>
      <c r="P857" s="53" t="s">
        <v>148</v>
      </c>
      <c r="Q857" s="53" t="s">
        <v>148</v>
      </c>
      <c r="R857" s="53" t="s">
        <v>148</v>
      </c>
      <c r="S857" s="53" t="s">
        <v>152</v>
      </c>
      <c r="T857" s="53" t="s">
        <v>152</v>
      </c>
      <c r="U857" s="53" t="s">
        <v>152</v>
      </c>
      <c r="V857" s="53" t="s">
        <v>152</v>
      </c>
      <c r="W857" s="53" t="s">
        <v>152</v>
      </c>
      <c r="X857" s="53" t="s">
        <v>152</v>
      </c>
      <c r="Y857" s="53" t="s">
        <v>148</v>
      </c>
    </row>
    <row r="858" spans="1:25">
      <c r="A858" s="53" t="s">
        <v>148</v>
      </c>
      <c r="B858" s="53" t="s">
        <v>155</v>
      </c>
      <c r="C858" s="53" t="s">
        <v>149</v>
      </c>
      <c r="D858" s="53" t="s">
        <v>149</v>
      </c>
      <c r="E858" s="54" t="s">
        <v>2086</v>
      </c>
      <c r="F858" s="55" t="s">
        <v>2087</v>
      </c>
      <c r="G858" s="54"/>
      <c r="H858" s="53" t="s">
        <v>158</v>
      </c>
      <c r="I858" s="53" t="s">
        <v>158</v>
      </c>
      <c r="J858" s="53" t="s">
        <v>176</v>
      </c>
      <c r="K858" s="53" t="s">
        <v>176</v>
      </c>
      <c r="L858" s="53" t="s">
        <v>158</v>
      </c>
      <c r="M858" s="53" t="s">
        <v>158</v>
      </c>
      <c r="N858" s="53" t="s">
        <v>158</v>
      </c>
      <c r="O858" s="53" t="s">
        <v>152</v>
      </c>
      <c r="P858" s="53" t="s">
        <v>148</v>
      </c>
      <c r="Q858" s="53" t="s">
        <v>148</v>
      </c>
      <c r="R858" s="53" t="s">
        <v>148</v>
      </c>
      <c r="S858" s="53" t="s">
        <v>153</v>
      </c>
      <c r="T858" s="53" t="s">
        <v>158</v>
      </c>
      <c r="U858" s="53" t="s">
        <v>176</v>
      </c>
      <c r="V858" s="53" t="s">
        <v>176</v>
      </c>
      <c r="W858" s="53" t="s">
        <v>152</v>
      </c>
      <c r="X858" s="53" t="s">
        <v>148</v>
      </c>
      <c r="Y858" s="53" t="s">
        <v>152</v>
      </c>
    </row>
    <row r="859" spans="1:25">
      <c r="A859" s="53" t="s">
        <v>148</v>
      </c>
      <c r="B859" s="53" t="s">
        <v>155</v>
      </c>
      <c r="C859" s="53" t="s">
        <v>149</v>
      </c>
      <c r="D859" s="53" t="s">
        <v>149</v>
      </c>
      <c r="E859" s="54" t="s">
        <v>2088</v>
      </c>
      <c r="F859" s="55" t="s">
        <v>2089</v>
      </c>
      <c r="G859" s="54"/>
      <c r="H859" s="53" t="s">
        <v>158</v>
      </c>
      <c r="I859" s="53" t="s">
        <v>158</v>
      </c>
      <c r="J859" s="53" t="s">
        <v>158</v>
      </c>
      <c r="K859" s="53" t="s">
        <v>158</v>
      </c>
      <c r="L859" s="53" t="s">
        <v>158</v>
      </c>
      <c r="M859" s="53" t="s">
        <v>153</v>
      </c>
      <c r="N859" s="53" t="s">
        <v>158</v>
      </c>
      <c r="O859" s="53" t="s">
        <v>158</v>
      </c>
      <c r="P859" s="53" t="s">
        <v>148</v>
      </c>
      <c r="Q859" s="53" t="s">
        <v>148</v>
      </c>
      <c r="R859" s="53" t="s">
        <v>148</v>
      </c>
      <c r="S859" s="53" t="s">
        <v>176</v>
      </c>
      <c r="T859" s="53" t="s">
        <v>158</v>
      </c>
      <c r="U859" s="53" t="s">
        <v>158</v>
      </c>
      <c r="V859" s="53" t="s">
        <v>158</v>
      </c>
      <c r="W859" s="53" t="s">
        <v>152</v>
      </c>
      <c r="X859" s="53" t="s">
        <v>148</v>
      </c>
      <c r="Y859" s="53" t="s">
        <v>152</v>
      </c>
    </row>
    <row r="860" spans="1:25">
      <c r="A860" s="53" t="s">
        <v>148</v>
      </c>
      <c r="B860" s="53" t="s">
        <v>155</v>
      </c>
      <c r="C860" s="53" t="s">
        <v>149</v>
      </c>
      <c r="D860" s="53" t="s">
        <v>149</v>
      </c>
      <c r="E860" s="54" t="s">
        <v>2090</v>
      </c>
      <c r="F860" s="55" t="s">
        <v>2091</v>
      </c>
      <c r="G860" s="54"/>
      <c r="H860" s="53" t="s">
        <v>152</v>
      </c>
      <c r="I860" s="53" t="s">
        <v>152</v>
      </c>
      <c r="J860" s="53" t="s">
        <v>152</v>
      </c>
      <c r="K860" s="53" t="s">
        <v>152</v>
      </c>
      <c r="L860" s="53" t="s">
        <v>158</v>
      </c>
      <c r="M860" s="53" t="s">
        <v>158</v>
      </c>
      <c r="N860" s="53" t="s">
        <v>158</v>
      </c>
      <c r="O860" s="53" t="s">
        <v>152</v>
      </c>
      <c r="P860" s="53" t="s">
        <v>148</v>
      </c>
      <c r="Q860" s="53" t="s">
        <v>148</v>
      </c>
      <c r="R860" s="53" t="s">
        <v>148</v>
      </c>
      <c r="S860" s="53" t="s">
        <v>176</v>
      </c>
      <c r="T860" s="53" t="s">
        <v>158</v>
      </c>
      <c r="U860" s="53" t="s">
        <v>153</v>
      </c>
      <c r="V860" s="53" t="s">
        <v>153</v>
      </c>
      <c r="W860" s="53" t="s">
        <v>152</v>
      </c>
      <c r="X860" s="53" t="s">
        <v>148</v>
      </c>
      <c r="Y860" s="53" t="s">
        <v>152</v>
      </c>
    </row>
    <row r="861" spans="1:25">
      <c r="A861" s="53" t="s">
        <v>148</v>
      </c>
      <c r="B861" s="53" t="s">
        <v>155</v>
      </c>
      <c r="C861" s="53" t="s">
        <v>149</v>
      </c>
      <c r="D861" s="53" t="s">
        <v>149</v>
      </c>
      <c r="E861" s="54" t="s">
        <v>2092</v>
      </c>
      <c r="F861" s="55" t="s">
        <v>2093</v>
      </c>
      <c r="G861" s="54"/>
      <c r="H861" s="53" t="s">
        <v>152</v>
      </c>
      <c r="I861" s="53" t="s">
        <v>152</v>
      </c>
      <c r="J861" s="53" t="s">
        <v>152</v>
      </c>
      <c r="K861" s="53" t="s">
        <v>152</v>
      </c>
      <c r="L861" s="53" t="s">
        <v>152</v>
      </c>
      <c r="M861" s="53" t="s">
        <v>152</v>
      </c>
      <c r="N861" s="53" t="s">
        <v>152</v>
      </c>
      <c r="O861" s="53" t="s">
        <v>152</v>
      </c>
      <c r="P861" s="53" t="s">
        <v>148</v>
      </c>
      <c r="Q861" s="53" t="s">
        <v>148</v>
      </c>
      <c r="R861" s="53" t="s">
        <v>148</v>
      </c>
      <c r="S861" s="53" t="s">
        <v>152</v>
      </c>
      <c r="T861" s="53" t="s">
        <v>152</v>
      </c>
      <c r="U861" s="53" t="s">
        <v>152</v>
      </c>
      <c r="V861" s="53" t="s">
        <v>152</v>
      </c>
      <c r="W861" s="53" t="s">
        <v>152</v>
      </c>
      <c r="X861" s="53" t="s">
        <v>148</v>
      </c>
      <c r="Y861" s="53" t="s">
        <v>152</v>
      </c>
    </row>
    <row r="862" spans="1:25">
      <c r="A862" s="53" t="s">
        <v>189</v>
      </c>
      <c r="B862" s="53" t="s">
        <v>155</v>
      </c>
      <c r="C862" s="53" t="s">
        <v>149</v>
      </c>
      <c r="D862" s="53" t="s">
        <v>149</v>
      </c>
      <c r="E862" s="54" t="s">
        <v>2094</v>
      </c>
      <c r="F862" s="55" t="s">
        <v>2095</v>
      </c>
      <c r="G862" s="54"/>
      <c r="H862" s="53" t="s">
        <v>152</v>
      </c>
      <c r="I862" s="53" t="s">
        <v>152</v>
      </c>
      <c r="J862" s="53" t="s">
        <v>152</v>
      </c>
      <c r="K862" s="53" t="s">
        <v>152</v>
      </c>
      <c r="L862" s="53" t="s">
        <v>152</v>
      </c>
      <c r="M862" s="53" t="s">
        <v>152</v>
      </c>
      <c r="N862" s="53" t="s">
        <v>152</v>
      </c>
      <c r="O862" s="53" t="s">
        <v>152</v>
      </c>
      <c r="P862" s="53" t="s">
        <v>148</v>
      </c>
      <c r="Q862" s="53" t="s">
        <v>148</v>
      </c>
      <c r="R862" s="53" t="s">
        <v>148</v>
      </c>
      <c r="S862" s="53" t="s">
        <v>152</v>
      </c>
      <c r="T862" s="53" t="s">
        <v>152</v>
      </c>
      <c r="U862" s="53" t="s">
        <v>152</v>
      </c>
      <c r="V862" s="53" t="s">
        <v>152</v>
      </c>
      <c r="W862" s="53" t="s">
        <v>152</v>
      </c>
      <c r="X862" s="53" t="s">
        <v>152</v>
      </c>
      <c r="Y862" s="53" t="s">
        <v>148</v>
      </c>
    </row>
    <row r="863" spans="1:25">
      <c r="A863" s="53" t="s">
        <v>327</v>
      </c>
      <c r="B863" s="53" t="s">
        <v>155</v>
      </c>
      <c r="C863" s="53" t="s">
        <v>149</v>
      </c>
      <c r="D863" s="53" t="s">
        <v>149</v>
      </c>
      <c r="E863" s="54" t="s">
        <v>2096</v>
      </c>
      <c r="F863" s="55" t="s">
        <v>2097</v>
      </c>
      <c r="G863" s="54"/>
      <c r="H863" s="53" t="s">
        <v>148</v>
      </c>
      <c r="I863" s="53" t="s">
        <v>148</v>
      </c>
      <c r="J863" s="53" t="s">
        <v>148</v>
      </c>
      <c r="K863" s="53" t="s">
        <v>148</v>
      </c>
      <c r="L863" s="53" t="s">
        <v>148</v>
      </c>
      <c r="M863" s="53" t="s">
        <v>148</v>
      </c>
      <c r="N863" s="53" t="s">
        <v>148</v>
      </c>
      <c r="O863" s="53" t="s">
        <v>148</v>
      </c>
      <c r="P863" s="53" t="s">
        <v>148</v>
      </c>
      <c r="Q863" s="53" t="s">
        <v>148</v>
      </c>
      <c r="R863" s="53" t="s">
        <v>148</v>
      </c>
      <c r="S863" s="53" t="s">
        <v>148</v>
      </c>
      <c r="T863" s="53" t="s">
        <v>148</v>
      </c>
      <c r="U863" s="53" t="s">
        <v>148</v>
      </c>
      <c r="V863" s="53" t="s">
        <v>148</v>
      </c>
      <c r="W863" s="53" t="s">
        <v>148</v>
      </c>
      <c r="X863" s="53" t="s">
        <v>148</v>
      </c>
      <c r="Y863" s="53" t="s">
        <v>152</v>
      </c>
    </row>
    <row r="864" spans="1:25">
      <c r="A864" s="53" t="s">
        <v>222</v>
      </c>
      <c r="B864" s="53" t="s">
        <v>155</v>
      </c>
      <c r="C864" s="53" t="s">
        <v>149</v>
      </c>
      <c r="D864" s="53" t="s">
        <v>149</v>
      </c>
      <c r="E864" s="54" t="s">
        <v>2098</v>
      </c>
      <c r="F864" s="55" t="s">
        <v>2099</v>
      </c>
      <c r="G864" s="54"/>
      <c r="H864" s="53" t="s">
        <v>152</v>
      </c>
      <c r="I864" s="53" t="s">
        <v>152</v>
      </c>
      <c r="J864" s="53" t="s">
        <v>152</v>
      </c>
      <c r="K864" s="53" t="s">
        <v>152</v>
      </c>
      <c r="L864" s="53" t="s">
        <v>152</v>
      </c>
      <c r="M864" s="53" t="s">
        <v>152</v>
      </c>
      <c r="N864" s="53" t="s">
        <v>152</v>
      </c>
      <c r="O864" s="53" t="s">
        <v>152</v>
      </c>
      <c r="P864" s="53" t="s">
        <v>148</v>
      </c>
      <c r="Q864" s="53" t="s">
        <v>148</v>
      </c>
      <c r="R864" s="53" t="s">
        <v>148</v>
      </c>
      <c r="S864" s="53" t="s">
        <v>152</v>
      </c>
      <c r="T864" s="53" t="s">
        <v>152</v>
      </c>
      <c r="U864" s="53" t="s">
        <v>152</v>
      </c>
      <c r="V864" s="53" t="s">
        <v>152</v>
      </c>
      <c r="W864" s="53" t="s">
        <v>152</v>
      </c>
      <c r="X864" s="53" t="s">
        <v>152</v>
      </c>
      <c r="Y864" s="53" t="s">
        <v>148</v>
      </c>
    </row>
    <row r="865" spans="1:25">
      <c r="A865" s="53" t="s">
        <v>327</v>
      </c>
      <c r="B865" s="53" t="s">
        <v>155</v>
      </c>
      <c r="C865" s="53" t="s">
        <v>149</v>
      </c>
      <c r="D865" s="53" t="s">
        <v>149</v>
      </c>
      <c r="E865" s="54" t="s">
        <v>2100</v>
      </c>
      <c r="F865" s="55" t="s">
        <v>2101</v>
      </c>
      <c r="G865" s="54"/>
      <c r="H865" s="53" t="s">
        <v>158</v>
      </c>
      <c r="I865" s="53" t="s">
        <v>158</v>
      </c>
      <c r="J865" s="53" t="s">
        <v>176</v>
      </c>
      <c r="K865" s="53" t="s">
        <v>176</v>
      </c>
      <c r="L865" s="53" t="s">
        <v>148</v>
      </c>
      <c r="M865" s="53" t="s">
        <v>152</v>
      </c>
      <c r="N865" s="53" t="s">
        <v>176</v>
      </c>
      <c r="O865" s="53" t="s">
        <v>148</v>
      </c>
      <c r="P865" s="53" t="s">
        <v>148</v>
      </c>
      <c r="Q865" s="53" t="s">
        <v>148</v>
      </c>
      <c r="R865" s="53" t="s">
        <v>148</v>
      </c>
      <c r="S865" s="53" t="s">
        <v>152</v>
      </c>
      <c r="T865" s="53" t="s">
        <v>153</v>
      </c>
      <c r="U865" s="53" t="s">
        <v>176</v>
      </c>
      <c r="V865" s="53" t="s">
        <v>176</v>
      </c>
      <c r="W865" s="53" t="s">
        <v>152</v>
      </c>
      <c r="X865" s="53" t="s">
        <v>148</v>
      </c>
      <c r="Y865" s="53" t="s">
        <v>152</v>
      </c>
    </row>
    <row r="866" spans="1:25">
      <c r="A866" s="53" t="s">
        <v>148</v>
      </c>
      <c r="B866" s="53" t="s">
        <v>155</v>
      </c>
      <c r="C866" s="53" t="s">
        <v>149</v>
      </c>
      <c r="D866" s="53" t="s">
        <v>149</v>
      </c>
      <c r="E866" s="54" t="s">
        <v>2102</v>
      </c>
      <c r="F866" s="55" t="s">
        <v>2103</v>
      </c>
      <c r="G866" s="54"/>
      <c r="H866" s="53" t="s">
        <v>152</v>
      </c>
      <c r="I866" s="53" t="s">
        <v>152</v>
      </c>
      <c r="J866" s="53" t="s">
        <v>152</v>
      </c>
      <c r="K866" s="53" t="s">
        <v>152</v>
      </c>
      <c r="L866" s="53" t="s">
        <v>152</v>
      </c>
      <c r="M866" s="53" t="s">
        <v>152</v>
      </c>
      <c r="N866" s="53" t="s">
        <v>152</v>
      </c>
      <c r="O866" s="53" t="s">
        <v>152</v>
      </c>
      <c r="P866" s="53" t="s">
        <v>148</v>
      </c>
      <c r="Q866" s="53" t="s">
        <v>148</v>
      </c>
      <c r="R866" s="53" t="s">
        <v>148</v>
      </c>
      <c r="S866" s="53" t="s">
        <v>152</v>
      </c>
      <c r="T866" s="53" t="s">
        <v>152</v>
      </c>
      <c r="U866" s="53" t="s">
        <v>152</v>
      </c>
      <c r="V866" s="53" t="s">
        <v>152</v>
      </c>
      <c r="W866" s="53" t="s">
        <v>152</v>
      </c>
      <c r="X866" s="53" t="s">
        <v>152</v>
      </c>
      <c r="Y866" s="53" t="s">
        <v>148</v>
      </c>
    </row>
    <row r="867" spans="1:25">
      <c r="A867" s="53" t="s">
        <v>1423</v>
      </c>
      <c r="B867" s="53" t="s">
        <v>374</v>
      </c>
      <c r="C867" s="53" t="s">
        <v>149</v>
      </c>
      <c r="D867" s="53" t="s">
        <v>149</v>
      </c>
      <c r="E867" s="54" t="s">
        <v>2104</v>
      </c>
      <c r="F867" s="55" t="s">
        <v>2105</v>
      </c>
      <c r="G867" s="54"/>
      <c r="H867" s="53" t="s">
        <v>152</v>
      </c>
      <c r="I867" s="53" t="s">
        <v>152</v>
      </c>
      <c r="J867" s="53" t="s">
        <v>152</v>
      </c>
      <c r="K867" s="53" t="s">
        <v>152</v>
      </c>
      <c r="L867" s="53" t="s">
        <v>152</v>
      </c>
      <c r="M867" s="53" t="s">
        <v>152</v>
      </c>
      <c r="N867" s="53" t="s">
        <v>152</v>
      </c>
      <c r="O867" s="53" t="s">
        <v>152</v>
      </c>
      <c r="P867" s="53" t="s">
        <v>148</v>
      </c>
      <c r="Q867" s="53" t="s">
        <v>148</v>
      </c>
      <c r="R867" s="53" t="s">
        <v>148</v>
      </c>
      <c r="S867" s="53" t="s">
        <v>152</v>
      </c>
      <c r="T867" s="53" t="s">
        <v>152</v>
      </c>
      <c r="U867" s="53" t="s">
        <v>152</v>
      </c>
      <c r="V867" s="53" t="s">
        <v>152</v>
      </c>
      <c r="W867" s="53" t="s">
        <v>152</v>
      </c>
      <c r="X867" s="53" t="s">
        <v>152</v>
      </c>
      <c r="Y867" s="53" t="s">
        <v>152</v>
      </c>
    </row>
    <row r="868" spans="1:25">
      <c r="A868" s="53" t="s">
        <v>327</v>
      </c>
      <c r="B868" s="53" t="s">
        <v>155</v>
      </c>
      <c r="C868" s="53" t="s">
        <v>149</v>
      </c>
      <c r="D868" s="53" t="s">
        <v>149</v>
      </c>
      <c r="E868" s="54" t="s">
        <v>2106</v>
      </c>
      <c r="F868" s="55" t="s">
        <v>2107</v>
      </c>
      <c r="G868" s="54"/>
      <c r="H868" s="53" t="s">
        <v>152</v>
      </c>
      <c r="I868" s="53" t="s">
        <v>152</v>
      </c>
      <c r="J868" s="53" t="s">
        <v>152</v>
      </c>
      <c r="K868" s="53" t="s">
        <v>152</v>
      </c>
      <c r="L868" s="53" t="s">
        <v>152</v>
      </c>
      <c r="M868" s="53" t="s">
        <v>152</v>
      </c>
      <c r="N868" s="53" t="s">
        <v>152</v>
      </c>
      <c r="O868" s="53" t="s">
        <v>152</v>
      </c>
      <c r="P868" s="53" t="s">
        <v>148</v>
      </c>
      <c r="Q868" s="53" t="s">
        <v>148</v>
      </c>
      <c r="R868" s="53" t="s">
        <v>148</v>
      </c>
      <c r="S868" s="53" t="s">
        <v>152</v>
      </c>
      <c r="T868" s="53" t="s">
        <v>152</v>
      </c>
      <c r="U868" s="53" t="s">
        <v>152</v>
      </c>
      <c r="V868" s="53" t="s">
        <v>152</v>
      </c>
      <c r="W868" s="53" t="s">
        <v>152</v>
      </c>
      <c r="X868" s="53" t="s">
        <v>152</v>
      </c>
      <c r="Y868" s="53" t="s">
        <v>148</v>
      </c>
    </row>
    <row r="869" spans="1:25">
      <c r="A869" s="53" t="s">
        <v>327</v>
      </c>
      <c r="B869" s="53" t="s">
        <v>155</v>
      </c>
      <c r="C869" s="53" t="s">
        <v>149</v>
      </c>
      <c r="D869" s="53" t="s">
        <v>149</v>
      </c>
      <c r="E869" s="54" t="s">
        <v>2108</v>
      </c>
      <c r="F869" s="55" t="s">
        <v>2109</v>
      </c>
      <c r="G869" s="54"/>
      <c r="H869" s="53" t="s">
        <v>152</v>
      </c>
      <c r="I869" s="53" t="s">
        <v>152</v>
      </c>
      <c r="J869" s="53" t="s">
        <v>152</v>
      </c>
      <c r="K869" s="53" t="s">
        <v>152</v>
      </c>
      <c r="L869" s="53" t="s">
        <v>152</v>
      </c>
      <c r="M869" s="53" t="s">
        <v>152</v>
      </c>
      <c r="N869" s="53" t="s">
        <v>152</v>
      </c>
      <c r="O869" s="53" t="s">
        <v>152</v>
      </c>
      <c r="P869" s="53" t="s">
        <v>148</v>
      </c>
      <c r="Q869" s="53" t="s">
        <v>148</v>
      </c>
      <c r="R869" s="53" t="s">
        <v>148</v>
      </c>
      <c r="S869" s="53" t="s">
        <v>152</v>
      </c>
      <c r="T869" s="53" t="s">
        <v>152</v>
      </c>
      <c r="U869" s="53" t="s">
        <v>152</v>
      </c>
      <c r="V869" s="53" t="s">
        <v>152</v>
      </c>
      <c r="W869" s="53" t="s">
        <v>152</v>
      </c>
      <c r="X869" s="53" t="s">
        <v>152</v>
      </c>
      <c r="Y869" s="53" t="s">
        <v>148</v>
      </c>
    </row>
    <row r="870" spans="1:25">
      <c r="A870" s="53" t="s">
        <v>327</v>
      </c>
      <c r="B870" s="53" t="s">
        <v>155</v>
      </c>
      <c r="C870" s="53" t="s">
        <v>149</v>
      </c>
      <c r="D870" s="53" t="s">
        <v>149</v>
      </c>
      <c r="E870" s="54" t="s">
        <v>2110</v>
      </c>
      <c r="F870" s="55" t="s">
        <v>2111</v>
      </c>
      <c r="G870" s="54"/>
      <c r="H870" s="53" t="s">
        <v>152</v>
      </c>
      <c r="I870" s="53" t="s">
        <v>152</v>
      </c>
      <c r="J870" s="53" t="s">
        <v>152</v>
      </c>
      <c r="K870" s="53" t="s">
        <v>152</v>
      </c>
      <c r="L870" s="53" t="s">
        <v>152</v>
      </c>
      <c r="M870" s="53" t="s">
        <v>152</v>
      </c>
      <c r="N870" s="53" t="s">
        <v>152</v>
      </c>
      <c r="O870" s="53" t="s">
        <v>152</v>
      </c>
      <c r="P870" s="53" t="s">
        <v>148</v>
      </c>
      <c r="Q870" s="53" t="s">
        <v>148</v>
      </c>
      <c r="R870" s="53" t="s">
        <v>148</v>
      </c>
      <c r="S870" s="53" t="s">
        <v>152</v>
      </c>
      <c r="T870" s="53" t="s">
        <v>152</v>
      </c>
      <c r="U870" s="53" t="s">
        <v>152</v>
      </c>
      <c r="V870" s="53" t="s">
        <v>152</v>
      </c>
      <c r="W870" s="53" t="s">
        <v>152</v>
      </c>
      <c r="X870" s="53" t="s">
        <v>152</v>
      </c>
      <c r="Y870" s="53" t="s">
        <v>148</v>
      </c>
    </row>
    <row r="871" spans="1:25">
      <c r="A871" s="53" t="s">
        <v>189</v>
      </c>
      <c r="B871" s="53" t="s">
        <v>155</v>
      </c>
      <c r="C871" s="53" t="s">
        <v>149</v>
      </c>
      <c r="D871" s="53" t="s">
        <v>149</v>
      </c>
      <c r="E871" s="54" t="s">
        <v>2112</v>
      </c>
      <c r="F871" s="55" t="s">
        <v>2113</v>
      </c>
      <c r="G871" s="54"/>
      <c r="H871" s="53" t="s">
        <v>152</v>
      </c>
      <c r="I871" s="53" t="s">
        <v>152</v>
      </c>
      <c r="J871" s="53" t="s">
        <v>152</v>
      </c>
      <c r="K871" s="53" t="s">
        <v>152</v>
      </c>
      <c r="L871" s="53" t="s">
        <v>152</v>
      </c>
      <c r="M871" s="53" t="s">
        <v>152</v>
      </c>
      <c r="N871" s="53" t="s">
        <v>152</v>
      </c>
      <c r="O871" s="53" t="s">
        <v>152</v>
      </c>
      <c r="P871" s="53" t="s">
        <v>148</v>
      </c>
      <c r="Q871" s="53" t="s">
        <v>148</v>
      </c>
      <c r="R871" s="53" t="s">
        <v>148</v>
      </c>
      <c r="S871" s="53" t="s">
        <v>152</v>
      </c>
      <c r="T871" s="53" t="s">
        <v>152</v>
      </c>
      <c r="U871" s="53" t="s">
        <v>152</v>
      </c>
      <c r="V871" s="53" t="s">
        <v>152</v>
      </c>
      <c r="W871" s="53" t="s">
        <v>152</v>
      </c>
      <c r="X871" s="53" t="s">
        <v>152</v>
      </c>
      <c r="Y871" s="53" t="s">
        <v>148</v>
      </c>
    </row>
    <row r="872" spans="1:25">
      <c r="A872" s="53" t="s">
        <v>327</v>
      </c>
      <c r="B872" s="53" t="s">
        <v>155</v>
      </c>
      <c r="C872" s="53" t="s">
        <v>149</v>
      </c>
      <c r="D872" s="53" t="s">
        <v>149</v>
      </c>
      <c r="E872" s="54" t="s">
        <v>2114</v>
      </c>
      <c r="F872" s="55" t="s">
        <v>2115</v>
      </c>
      <c r="G872" s="54"/>
      <c r="H872" s="53" t="s">
        <v>152</v>
      </c>
      <c r="I872" s="53" t="s">
        <v>152</v>
      </c>
      <c r="J872" s="53" t="s">
        <v>152</v>
      </c>
      <c r="K872" s="53" t="s">
        <v>152</v>
      </c>
      <c r="L872" s="53" t="s">
        <v>152</v>
      </c>
      <c r="M872" s="53" t="s">
        <v>152</v>
      </c>
      <c r="N872" s="53" t="s">
        <v>152</v>
      </c>
      <c r="O872" s="53" t="s">
        <v>152</v>
      </c>
      <c r="P872" s="53" t="s">
        <v>148</v>
      </c>
      <c r="Q872" s="53" t="s">
        <v>148</v>
      </c>
      <c r="R872" s="53" t="s">
        <v>148</v>
      </c>
      <c r="S872" s="53" t="s">
        <v>152</v>
      </c>
      <c r="T872" s="53" t="s">
        <v>152</v>
      </c>
      <c r="U872" s="53" t="s">
        <v>152</v>
      </c>
      <c r="V872" s="53" t="s">
        <v>152</v>
      </c>
      <c r="W872" s="53" t="s">
        <v>152</v>
      </c>
      <c r="X872" s="53" t="s">
        <v>152</v>
      </c>
      <c r="Y872" s="53" t="s">
        <v>148</v>
      </c>
    </row>
    <row r="873" spans="1:25" ht="28.8">
      <c r="A873" s="53" t="s">
        <v>2116</v>
      </c>
      <c r="B873" s="53" t="s">
        <v>155</v>
      </c>
      <c r="C873" s="53" t="s">
        <v>149</v>
      </c>
      <c r="D873" s="53" t="s">
        <v>149</v>
      </c>
      <c r="E873" s="54" t="s">
        <v>2117</v>
      </c>
      <c r="F873" s="55" t="s">
        <v>2118</v>
      </c>
      <c r="G873" s="54"/>
      <c r="H873" s="53" t="s">
        <v>152</v>
      </c>
      <c r="I873" s="53" t="s">
        <v>152</v>
      </c>
      <c r="J873" s="53" t="s">
        <v>152</v>
      </c>
      <c r="K873" s="53" t="s">
        <v>152</v>
      </c>
      <c r="L873" s="53" t="s">
        <v>153</v>
      </c>
      <c r="M873" s="53" t="s">
        <v>152</v>
      </c>
      <c r="N873" s="53" t="s">
        <v>152</v>
      </c>
      <c r="O873" s="53" t="s">
        <v>152</v>
      </c>
      <c r="P873" s="53" t="s">
        <v>148</v>
      </c>
      <c r="Q873" s="53" t="s">
        <v>148</v>
      </c>
      <c r="R873" s="53" t="s">
        <v>148</v>
      </c>
      <c r="S873" s="53" t="s">
        <v>152</v>
      </c>
      <c r="T873" s="53" t="s">
        <v>152</v>
      </c>
      <c r="U873" s="53" t="s">
        <v>152</v>
      </c>
      <c r="V873" s="53" t="s">
        <v>152</v>
      </c>
      <c r="W873" s="53" t="s">
        <v>152</v>
      </c>
      <c r="X873" s="53" t="s">
        <v>152</v>
      </c>
      <c r="Y873" s="53" t="s">
        <v>148</v>
      </c>
    </row>
    <row r="874" spans="1:25">
      <c r="A874" s="53" t="s">
        <v>327</v>
      </c>
      <c r="B874" s="53" t="s">
        <v>155</v>
      </c>
      <c r="C874" s="53" t="s">
        <v>149</v>
      </c>
      <c r="D874" s="53" t="s">
        <v>149</v>
      </c>
      <c r="E874" s="54" t="s">
        <v>2119</v>
      </c>
      <c r="F874" s="55" t="s">
        <v>2120</v>
      </c>
      <c r="G874" s="54"/>
      <c r="H874" s="53" t="s">
        <v>152</v>
      </c>
      <c r="I874" s="53" t="s">
        <v>152</v>
      </c>
      <c r="J874" s="53" t="s">
        <v>152</v>
      </c>
      <c r="K874" s="53" t="s">
        <v>152</v>
      </c>
      <c r="L874" s="53" t="s">
        <v>152</v>
      </c>
      <c r="M874" s="53" t="s">
        <v>152</v>
      </c>
      <c r="N874" s="53" t="s">
        <v>152</v>
      </c>
      <c r="O874" s="53" t="s">
        <v>152</v>
      </c>
      <c r="P874" s="53" t="s">
        <v>148</v>
      </c>
      <c r="Q874" s="53" t="s">
        <v>148</v>
      </c>
      <c r="R874" s="53" t="s">
        <v>148</v>
      </c>
      <c r="S874" s="53" t="s">
        <v>152</v>
      </c>
      <c r="T874" s="53" t="s">
        <v>152</v>
      </c>
      <c r="U874" s="53" t="s">
        <v>152</v>
      </c>
      <c r="V874" s="53" t="s">
        <v>152</v>
      </c>
      <c r="W874" s="53" t="s">
        <v>152</v>
      </c>
      <c r="X874" s="53" t="s">
        <v>152</v>
      </c>
      <c r="Y874" s="53" t="s">
        <v>148</v>
      </c>
    </row>
    <row r="875" spans="1:25">
      <c r="A875" s="53" t="s">
        <v>148</v>
      </c>
      <c r="B875" s="53" t="s">
        <v>155</v>
      </c>
      <c r="C875" s="53" t="s">
        <v>149</v>
      </c>
      <c r="D875" s="53" t="s">
        <v>149</v>
      </c>
      <c r="E875" s="54" t="s">
        <v>2121</v>
      </c>
      <c r="F875" s="55" t="s">
        <v>2122</v>
      </c>
      <c r="G875" s="54"/>
      <c r="H875" s="53" t="s">
        <v>158</v>
      </c>
      <c r="I875" s="53" t="s">
        <v>158</v>
      </c>
      <c r="J875" s="53" t="s">
        <v>158</v>
      </c>
      <c r="K875" s="53" t="s">
        <v>158</v>
      </c>
      <c r="L875" s="53" t="s">
        <v>158</v>
      </c>
      <c r="M875" s="53" t="s">
        <v>158</v>
      </c>
      <c r="N875" s="53" t="s">
        <v>158</v>
      </c>
      <c r="O875" s="53" t="s">
        <v>148</v>
      </c>
      <c r="P875" s="53" t="s">
        <v>148</v>
      </c>
      <c r="Q875" s="53" t="s">
        <v>148</v>
      </c>
      <c r="R875" s="53" t="s">
        <v>148</v>
      </c>
      <c r="S875" s="53" t="s">
        <v>176</v>
      </c>
      <c r="T875" s="53" t="s">
        <v>176</v>
      </c>
      <c r="U875" s="53" t="s">
        <v>158</v>
      </c>
      <c r="V875" s="53" t="s">
        <v>158</v>
      </c>
      <c r="W875" s="53" t="s">
        <v>148</v>
      </c>
      <c r="X875" s="53" t="s">
        <v>148</v>
      </c>
      <c r="Y875" s="53" t="s">
        <v>148</v>
      </c>
    </row>
    <row r="876" spans="1:25">
      <c r="A876" s="53" t="s">
        <v>1952</v>
      </c>
      <c r="B876" s="53" t="s">
        <v>155</v>
      </c>
      <c r="C876" s="53" t="s">
        <v>149</v>
      </c>
      <c r="D876" s="53" t="s">
        <v>149</v>
      </c>
      <c r="E876" s="54" t="s">
        <v>2123</v>
      </c>
      <c r="F876" s="55" t="s">
        <v>2124</v>
      </c>
      <c r="G876" s="54"/>
      <c r="H876" s="53" t="s">
        <v>158</v>
      </c>
      <c r="I876" s="53" t="s">
        <v>158</v>
      </c>
      <c r="J876" s="53" t="s">
        <v>158</v>
      </c>
      <c r="K876" s="53" t="s">
        <v>158</v>
      </c>
      <c r="L876" s="53" t="s">
        <v>158</v>
      </c>
      <c r="M876" s="53" t="s">
        <v>158</v>
      </c>
      <c r="N876" s="53" t="s">
        <v>158</v>
      </c>
      <c r="O876" s="53" t="s">
        <v>158</v>
      </c>
      <c r="P876" s="53" t="s">
        <v>148</v>
      </c>
      <c r="Q876" s="53" t="s">
        <v>148</v>
      </c>
      <c r="R876" s="53" t="s">
        <v>148</v>
      </c>
      <c r="S876" s="53" t="s">
        <v>176</v>
      </c>
      <c r="T876" s="53" t="s">
        <v>158</v>
      </c>
      <c r="U876" s="53" t="s">
        <v>158</v>
      </c>
      <c r="V876" s="53" t="s">
        <v>158</v>
      </c>
      <c r="W876" s="53" t="s">
        <v>158</v>
      </c>
      <c r="X876" s="53" t="s">
        <v>148</v>
      </c>
      <c r="Y876" s="53" t="s">
        <v>152</v>
      </c>
    </row>
    <row r="877" spans="1:25">
      <c r="A877" s="53" t="s">
        <v>1646</v>
      </c>
      <c r="B877" s="53" t="s">
        <v>374</v>
      </c>
      <c r="C877" s="53" t="s">
        <v>149</v>
      </c>
      <c r="D877" s="53" t="s">
        <v>149</v>
      </c>
      <c r="E877" s="54" t="s">
        <v>2125</v>
      </c>
      <c r="F877" s="55" t="s">
        <v>2126</v>
      </c>
      <c r="G877" s="54"/>
      <c r="H877" s="53" t="s">
        <v>152</v>
      </c>
      <c r="I877" s="53" t="s">
        <v>152</v>
      </c>
      <c r="J877" s="53" t="s">
        <v>152</v>
      </c>
      <c r="K877" s="53" t="s">
        <v>152</v>
      </c>
      <c r="L877" s="53" t="s">
        <v>152</v>
      </c>
      <c r="M877" s="53" t="s">
        <v>152</v>
      </c>
      <c r="N877" s="53" t="s">
        <v>152</v>
      </c>
      <c r="O877" s="53" t="s">
        <v>152</v>
      </c>
      <c r="P877" s="53" t="s">
        <v>148</v>
      </c>
      <c r="Q877" s="53" t="s">
        <v>148</v>
      </c>
      <c r="R877" s="53" t="s">
        <v>148</v>
      </c>
      <c r="S877" s="53" t="s">
        <v>152</v>
      </c>
      <c r="T877" s="53" t="s">
        <v>152</v>
      </c>
      <c r="U877" s="53" t="s">
        <v>152</v>
      </c>
      <c r="V877" s="53" t="s">
        <v>152</v>
      </c>
      <c r="W877" s="53" t="s">
        <v>152</v>
      </c>
      <c r="X877" s="53" t="s">
        <v>152</v>
      </c>
      <c r="Y877" s="53" t="s">
        <v>148</v>
      </c>
    </row>
    <row r="878" spans="1:25">
      <c r="A878" s="53" t="s">
        <v>2127</v>
      </c>
      <c r="B878" s="53" t="s">
        <v>374</v>
      </c>
      <c r="C878" s="53" t="s">
        <v>149</v>
      </c>
      <c r="D878" s="53" t="s">
        <v>149</v>
      </c>
      <c r="E878" s="54" t="s">
        <v>2128</v>
      </c>
      <c r="F878" s="55" t="s">
        <v>2129</v>
      </c>
      <c r="G878" s="54"/>
      <c r="H878" s="53" t="s">
        <v>152</v>
      </c>
      <c r="I878" s="53" t="s">
        <v>152</v>
      </c>
      <c r="J878" s="53" t="s">
        <v>152</v>
      </c>
      <c r="K878" s="53" t="s">
        <v>152</v>
      </c>
      <c r="L878" s="53" t="s">
        <v>152</v>
      </c>
      <c r="M878" s="53" t="s">
        <v>152</v>
      </c>
      <c r="N878" s="53" t="s">
        <v>152</v>
      </c>
      <c r="O878" s="53" t="s">
        <v>152</v>
      </c>
      <c r="P878" s="53" t="s">
        <v>148</v>
      </c>
      <c r="Q878" s="53" t="s">
        <v>148</v>
      </c>
      <c r="R878" s="53" t="s">
        <v>148</v>
      </c>
      <c r="S878" s="53" t="s">
        <v>152</v>
      </c>
      <c r="T878" s="53" t="s">
        <v>152</v>
      </c>
      <c r="U878" s="53" t="s">
        <v>152</v>
      </c>
      <c r="V878" s="53" t="s">
        <v>152</v>
      </c>
      <c r="W878" s="53" t="s">
        <v>152</v>
      </c>
      <c r="X878" s="53" t="s">
        <v>152</v>
      </c>
      <c r="Y878" s="53" t="s">
        <v>148</v>
      </c>
    </row>
    <row r="879" spans="1:25">
      <c r="A879" s="53" t="s">
        <v>1646</v>
      </c>
      <c r="B879" s="53" t="s">
        <v>374</v>
      </c>
      <c r="C879" s="53" t="s">
        <v>149</v>
      </c>
      <c r="D879" s="53" t="s">
        <v>149</v>
      </c>
      <c r="E879" s="54" t="s">
        <v>2130</v>
      </c>
      <c r="F879" s="55" t="s">
        <v>2131</v>
      </c>
      <c r="G879" s="54"/>
      <c r="H879" s="53" t="s">
        <v>152</v>
      </c>
      <c r="I879" s="53" t="s">
        <v>152</v>
      </c>
      <c r="J879" s="53" t="s">
        <v>152</v>
      </c>
      <c r="K879" s="53" t="s">
        <v>152</v>
      </c>
      <c r="L879" s="53" t="s">
        <v>152</v>
      </c>
      <c r="M879" s="53" t="s">
        <v>152</v>
      </c>
      <c r="N879" s="53" t="s">
        <v>152</v>
      </c>
      <c r="O879" s="53" t="s">
        <v>152</v>
      </c>
      <c r="P879" s="53" t="s">
        <v>148</v>
      </c>
      <c r="Q879" s="53" t="s">
        <v>148</v>
      </c>
      <c r="R879" s="53" t="s">
        <v>148</v>
      </c>
      <c r="S879" s="53" t="s">
        <v>152</v>
      </c>
      <c r="T879" s="53" t="s">
        <v>152</v>
      </c>
      <c r="U879" s="53" t="s">
        <v>152</v>
      </c>
      <c r="V879" s="53" t="s">
        <v>152</v>
      </c>
      <c r="W879" s="53" t="s">
        <v>152</v>
      </c>
      <c r="X879" s="53" t="s">
        <v>152</v>
      </c>
      <c r="Y879" s="53" t="s">
        <v>148</v>
      </c>
    </row>
    <row r="880" spans="1:25">
      <c r="A880" s="53" t="s">
        <v>2132</v>
      </c>
      <c r="B880" s="53" t="s">
        <v>155</v>
      </c>
      <c r="C880" s="53" t="s">
        <v>149</v>
      </c>
      <c r="D880" s="53" t="s">
        <v>149</v>
      </c>
      <c r="E880" s="54" t="s">
        <v>2133</v>
      </c>
      <c r="F880" s="55" t="s">
        <v>2134</v>
      </c>
      <c r="G880" s="54"/>
      <c r="H880" s="53" t="s">
        <v>148</v>
      </c>
      <c r="I880" s="53" t="s">
        <v>148</v>
      </c>
      <c r="J880" s="53" t="s">
        <v>148</v>
      </c>
      <c r="K880" s="53" t="s">
        <v>148</v>
      </c>
      <c r="L880" s="53" t="s">
        <v>148</v>
      </c>
      <c r="M880" s="53" t="s">
        <v>148</v>
      </c>
      <c r="N880" s="53" t="s">
        <v>148</v>
      </c>
      <c r="O880" s="53" t="s">
        <v>148</v>
      </c>
      <c r="P880" s="53" t="s">
        <v>148</v>
      </c>
      <c r="Q880" s="53" t="s">
        <v>148</v>
      </c>
      <c r="R880" s="53" t="s">
        <v>148</v>
      </c>
      <c r="S880" s="53" t="s">
        <v>148</v>
      </c>
      <c r="T880" s="53" t="s">
        <v>148</v>
      </c>
      <c r="U880" s="53" t="s">
        <v>148</v>
      </c>
      <c r="V880" s="53" t="s">
        <v>148</v>
      </c>
      <c r="W880" s="53" t="s">
        <v>148</v>
      </c>
      <c r="X880" s="53" t="s">
        <v>148</v>
      </c>
      <c r="Y880" s="53" t="s">
        <v>152</v>
      </c>
    </row>
    <row r="881" spans="1:25">
      <c r="A881" s="53" t="s">
        <v>324</v>
      </c>
      <c r="B881" s="53" t="s">
        <v>155</v>
      </c>
      <c r="C881" s="53" t="s">
        <v>149</v>
      </c>
      <c r="D881" s="53" t="s">
        <v>149</v>
      </c>
      <c r="E881" s="54" t="s">
        <v>2135</v>
      </c>
      <c r="F881" s="55" t="s">
        <v>2136</v>
      </c>
      <c r="G881" s="54"/>
      <c r="H881" s="53" t="s">
        <v>148</v>
      </c>
      <c r="I881" s="53" t="s">
        <v>148</v>
      </c>
      <c r="J881" s="53" t="s">
        <v>148</v>
      </c>
      <c r="K881" s="53" t="s">
        <v>148</v>
      </c>
      <c r="L881" s="53" t="s">
        <v>148</v>
      </c>
      <c r="M881" s="53" t="s">
        <v>148</v>
      </c>
      <c r="N881" s="53" t="s">
        <v>148</v>
      </c>
      <c r="O881" s="53" t="s">
        <v>148</v>
      </c>
      <c r="P881" s="53" t="s">
        <v>148</v>
      </c>
      <c r="Q881" s="53" t="s">
        <v>148</v>
      </c>
      <c r="R881" s="53" t="s">
        <v>148</v>
      </c>
      <c r="S881" s="53" t="s">
        <v>148</v>
      </c>
      <c r="T881" s="53" t="s">
        <v>148</v>
      </c>
      <c r="U881" s="53" t="s">
        <v>148</v>
      </c>
      <c r="V881" s="53" t="s">
        <v>148</v>
      </c>
      <c r="W881" s="53" t="s">
        <v>148</v>
      </c>
      <c r="X881" s="53" t="s">
        <v>148</v>
      </c>
      <c r="Y881" s="53" t="s">
        <v>152</v>
      </c>
    </row>
    <row r="882" spans="1:25">
      <c r="A882" s="53" t="s">
        <v>2137</v>
      </c>
      <c r="B882" s="53" t="s">
        <v>155</v>
      </c>
      <c r="C882" s="53" t="s">
        <v>149</v>
      </c>
      <c r="D882" s="53" t="s">
        <v>149</v>
      </c>
      <c r="E882" s="54" t="s">
        <v>2138</v>
      </c>
      <c r="F882" s="55" t="s">
        <v>2139</v>
      </c>
      <c r="G882" s="54"/>
      <c r="H882" s="53" t="s">
        <v>257</v>
      </c>
      <c r="I882" s="53" t="s">
        <v>153</v>
      </c>
      <c r="J882" s="53" t="s">
        <v>152</v>
      </c>
      <c r="K882" s="53" t="s">
        <v>152</v>
      </c>
      <c r="L882" s="53" t="s">
        <v>148</v>
      </c>
      <c r="M882" s="53" t="s">
        <v>153</v>
      </c>
      <c r="N882" s="53" t="s">
        <v>153</v>
      </c>
      <c r="O882" s="53" t="s">
        <v>148</v>
      </c>
      <c r="P882" s="53" t="s">
        <v>148</v>
      </c>
      <c r="Q882" s="53" t="s">
        <v>148</v>
      </c>
      <c r="R882" s="53" t="s">
        <v>148</v>
      </c>
      <c r="S882" s="53" t="s">
        <v>152</v>
      </c>
      <c r="T882" s="53" t="s">
        <v>153</v>
      </c>
      <c r="U882" s="53" t="s">
        <v>153</v>
      </c>
      <c r="V882" s="53" t="s">
        <v>153</v>
      </c>
      <c r="W882" s="53" t="s">
        <v>148</v>
      </c>
      <c r="X882" s="53" t="s">
        <v>152</v>
      </c>
      <c r="Y882" s="53" t="s">
        <v>148</v>
      </c>
    </row>
    <row r="883" spans="1:25">
      <c r="A883" s="53" t="s">
        <v>148</v>
      </c>
      <c r="B883" s="53" t="s">
        <v>155</v>
      </c>
      <c r="C883" s="53" t="s">
        <v>149</v>
      </c>
      <c r="D883" s="53" t="s">
        <v>149</v>
      </c>
      <c r="E883" s="54" t="s">
        <v>2140</v>
      </c>
      <c r="F883" s="55" t="s">
        <v>2141</v>
      </c>
      <c r="G883" s="54"/>
      <c r="H883" s="53" t="s">
        <v>148</v>
      </c>
      <c r="I883" s="53" t="s">
        <v>148</v>
      </c>
      <c r="J883" s="53" t="s">
        <v>148</v>
      </c>
      <c r="K883" s="53" t="s">
        <v>148</v>
      </c>
      <c r="L883" s="53" t="s">
        <v>148</v>
      </c>
      <c r="M883" s="53" t="s">
        <v>148</v>
      </c>
      <c r="N883" s="53" t="s">
        <v>148</v>
      </c>
      <c r="O883" s="53" t="s">
        <v>148</v>
      </c>
      <c r="P883" s="53" t="s">
        <v>148</v>
      </c>
      <c r="Q883" s="53" t="s">
        <v>148</v>
      </c>
      <c r="R883" s="53" t="s">
        <v>148</v>
      </c>
      <c r="S883" s="53" t="s">
        <v>148</v>
      </c>
      <c r="T883" s="53" t="s">
        <v>148</v>
      </c>
      <c r="U883" s="53" t="s">
        <v>148</v>
      </c>
      <c r="V883" s="53" t="s">
        <v>148</v>
      </c>
      <c r="W883" s="53" t="s">
        <v>148</v>
      </c>
      <c r="X883" s="53" t="s">
        <v>148</v>
      </c>
      <c r="Y883" s="53" t="s">
        <v>148</v>
      </c>
    </row>
    <row r="884" spans="1:25">
      <c r="A884" s="53" t="s">
        <v>148</v>
      </c>
      <c r="B884" s="53" t="s">
        <v>155</v>
      </c>
      <c r="C884" s="53" t="s">
        <v>155</v>
      </c>
      <c r="D884" s="53" t="s">
        <v>149</v>
      </c>
      <c r="E884" s="54" t="s">
        <v>2142</v>
      </c>
      <c r="F884" s="55" t="s">
        <v>2143</v>
      </c>
      <c r="G884" s="54"/>
      <c r="H884" s="53" t="s">
        <v>153</v>
      </c>
      <c r="I884" s="53" t="s">
        <v>153</v>
      </c>
      <c r="J884" s="53" t="s">
        <v>152</v>
      </c>
      <c r="K884" s="53" t="s">
        <v>152</v>
      </c>
      <c r="L884" s="53" t="s">
        <v>158</v>
      </c>
      <c r="M884" s="53" t="s">
        <v>152</v>
      </c>
      <c r="N884" s="53" t="s">
        <v>158</v>
      </c>
      <c r="O884" s="53" t="s">
        <v>152</v>
      </c>
      <c r="P884" s="53" t="s">
        <v>148</v>
      </c>
      <c r="Q884" s="53" t="s">
        <v>148</v>
      </c>
      <c r="R884" s="53" t="s">
        <v>148</v>
      </c>
      <c r="S884" s="53" t="s">
        <v>152</v>
      </c>
      <c r="T884" s="53" t="s">
        <v>176</v>
      </c>
      <c r="U884" s="53" t="s">
        <v>153</v>
      </c>
      <c r="V884" s="53" t="s">
        <v>176</v>
      </c>
      <c r="W884" s="53" t="s">
        <v>152</v>
      </c>
      <c r="X884" s="53" t="s">
        <v>152</v>
      </c>
      <c r="Y884" s="53" t="s">
        <v>148</v>
      </c>
    </row>
    <row r="885" spans="1:25">
      <c r="A885" s="53" t="s">
        <v>327</v>
      </c>
      <c r="B885" s="53" t="s">
        <v>155</v>
      </c>
      <c r="C885" s="53" t="s">
        <v>149</v>
      </c>
      <c r="D885" s="53" t="s">
        <v>149</v>
      </c>
      <c r="E885" s="54" t="s">
        <v>2144</v>
      </c>
      <c r="F885" s="55" t="s">
        <v>2145</v>
      </c>
      <c r="G885" s="54"/>
      <c r="H885" s="53" t="s">
        <v>148</v>
      </c>
      <c r="I885" s="53" t="s">
        <v>148</v>
      </c>
      <c r="J885" s="53" t="s">
        <v>148</v>
      </c>
      <c r="K885" s="53" t="s">
        <v>148</v>
      </c>
      <c r="L885" s="53" t="s">
        <v>148</v>
      </c>
      <c r="M885" s="53" t="s">
        <v>152</v>
      </c>
      <c r="N885" s="53" t="s">
        <v>148</v>
      </c>
      <c r="O885" s="53" t="s">
        <v>148</v>
      </c>
      <c r="P885" s="53" t="s">
        <v>148</v>
      </c>
      <c r="Q885" s="53" t="s">
        <v>148</v>
      </c>
      <c r="R885" s="53" t="s">
        <v>148</v>
      </c>
      <c r="S885" s="53" t="s">
        <v>152</v>
      </c>
      <c r="T885" s="53" t="s">
        <v>148</v>
      </c>
      <c r="U885" s="53" t="s">
        <v>148</v>
      </c>
      <c r="V885" s="53" t="s">
        <v>148</v>
      </c>
      <c r="W885" s="53" t="s">
        <v>148</v>
      </c>
      <c r="X885" s="53" t="s">
        <v>148</v>
      </c>
      <c r="Y885" s="53" t="s">
        <v>148</v>
      </c>
    </row>
    <row r="886" spans="1:25">
      <c r="A886" s="53" t="s">
        <v>148</v>
      </c>
      <c r="B886" s="53" t="s">
        <v>374</v>
      </c>
      <c r="C886" s="53" t="s">
        <v>149</v>
      </c>
      <c r="D886" s="53" t="s">
        <v>149</v>
      </c>
      <c r="E886" s="54" t="s">
        <v>2146</v>
      </c>
      <c r="F886" s="55" t="s">
        <v>2147</v>
      </c>
      <c r="G886" s="54"/>
      <c r="H886" s="53" t="s">
        <v>148</v>
      </c>
      <c r="I886" s="53" t="s">
        <v>148</v>
      </c>
      <c r="J886" s="53" t="s">
        <v>148</v>
      </c>
      <c r="K886" s="53" t="s">
        <v>148</v>
      </c>
      <c r="L886" s="53" t="s">
        <v>148</v>
      </c>
      <c r="M886" s="53" t="s">
        <v>148</v>
      </c>
      <c r="N886" s="53" t="s">
        <v>148</v>
      </c>
      <c r="O886" s="53" t="s">
        <v>148</v>
      </c>
      <c r="P886" s="53" t="s">
        <v>148</v>
      </c>
      <c r="Q886" s="53" t="s">
        <v>148</v>
      </c>
      <c r="R886" s="53" t="s">
        <v>148</v>
      </c>
      <c r="S886" s="53" t="s">
        <v>148</v>
      </c>
      <c r="T886" s="53" t="s">
        <v>148</v>
      </c>
      <c r="U886" s="53" t="s">
        <v>148</v>
      </c>
      <c r="V886" s="53" t="s">
        <v>148</v>
      </c>
      <c r="W886" s="53" t="s">
        <v>148</v>
      </c>
      <c r="X886" s="53" t="s">
        <v>152</v>
      </c>
      <c r="Y886" s="53" t="s">
        <v>148</v>
      </c>
    </row>
    <row r="887" spans="1:25">
      <c r="A887" s="53" t="s">
        <v>327</v>
      </c>
      <c r="B887" s="53" t="s">
        <v>155</v>
      </c>
      <c r="C887" s="53" t="s">
        <v>149</v>
      </c>
      <c r="D887" s="53" t="s">
        <v>149</v>
      </c>
      <c r="E887" s="54" t="s">
        <v>2148</v>
      </c>
      <c r="F887" s="55" t="s">
        <v>2149</v>
      </c>
      <c r="G887" s="54"/>
      <c r="H887" s="53" t="s">
        <v>152</v>
      </c>
      <c r="I887" s="53" t="s">
        <v>152</v>
      </c>
      <c r="J887" s="53" t="s">
        <v>152</v>
      </c>
      <c r="K887" s="53" t="s">
        <v>152</v>
      </c>
      <c r="L887" s="53" t="s">
        <v>153</v>
      </c>
      <c r="M887" s="53" t="s">
        <v>152</v>
      </c>
      <c r="N887" s="53" t="s">
        <v>152</v>
      </c>
      <c r="O887" s="53" t="s">
        <v>152</v>
      </c>
      <c r="P887" s="53" t="s">
        <v>148</v>
      </c>
      <c r="Q887" s="53" t="s">
        <v>148</v>
      </c>
      <c r="R887" s="53" t="s">
        <v>148</v>
      </c>
      <c r="S887" s="53" t="s">
        <v>152</v>
      </c>
      <c r="T887" s="53" t="s">
        <v>152</v>
      </c>
      <c r="U887" s="53" t="s">
        <v>152</v>
      </c>
      <c r="V887" s="53" t="s">
        <v>152</v>
      </c>
      <c r="W887" s="53" t="s">
        <v>152</v>
      </c>
      <c r="X887" s="53" t="s">
        <v>152</v>
      </c>
      <c r="Y887" s="53" t="s">
        <v>148</v>
      </c>
    </row>
    <row r="888" spans="1:25">
      <c r="A888" s="53" t="s">
        <v>148</v>
      </c>
      <c r="B888" s="53" t="s">
        <v>155</v>
      </c>
      <c r="C888" s="53" t="s">
        <v>149</v>
      </c>
      <c r="D888" s="53" t="s">
        <v>149</v>
      </c>
      <c r="E888" s="54" t="s">
        <v>2150</v>
      </c>
      <c r="F888" s="55" t="s">
        <v>2151</v>
      </c>
      <c r="G888" s="54"/>
      <c r="H888" s="53" t="s">
        <v>152</v>
      </c>
      <c r="I888" s="53" t="s">
        <v>152</v>
      </c>
      <c r="J888" s="53" t="s">
        <v>152</v>
      </c>
      <c r="K888" s="53" t="s">
        <v>152</v>
      </c>
      <c r="L888" s="53" t="s">
        <v>153</v>
      </c>
      <c r="M888" s="53" t="s">
        <v>152</v>
      </c>
      <c r="N888" s="53" t="s">
        <v>152</v>
      </c>
      <c r="O888" s="53" t="s">
        <v>152</v>
      </c>
      <c r="P888" s="53" t="s">
        <v>148</v>
      </c>
      <c r="Q888" s="53" t="s">
        <v>148</v>
      </c>
      <c r="R888" s="53" t="s">
        <v>148</v>
      </c>
      <c r="S888" s="53" t="s">
        <v>152</v>
      </c>
      <c r="T888" s="53" t="s">
        <v>152</v>
      </c>
      <c r="U888" s="53" t="s">
        <v>152</v>
      </c>
      <c r="V888" s="53" t="s">
        <v>152</v>
      </c>
      <c r="W888" s="53" t="s">
        <v>152</v>
      </c>
      <c r="X888" s="53" t="s">
        <v>152</v>
      </c>
      <c r="Y888" s="53" t="s">
        <v>148</v>
      </c>
    </row>
    <row r="889" spans="1:25">
      <c r="A889" s="53" t="s">
        <v>148</v>
      </c>
      <c r="B889" s="53" t="s">
        <v>374</v>
      </c>
      <c r="C889" s="53" t="s">
        <v>149</v>
      </c>
      <c r="D889" s="53" t="s">
        <v>149</v>
      </c>
      <c r="E889" s="54" t="s">
        <v>2152</v>
      </c>
      <c r="F889" s="55" t="s">
        <v>2153</v>
      </c>
      <c r="G889" s="54"/>
      <c r="H889" s="53" t="s">
        <v>148</v>
      </c>
      <c r="I889" s="53" t="s">
        <v>148</v>
      </c>
      <c r="J889" s="53" t="s">
        <v>148</v>
      </c>
      <c r="K889" s="53" t="s">
        <v>148</v>
      </c>
      <c r="L889" s="53" t="s">
        <v>148</v>
      </c>
      <c r="M889" s="53" t="s">
        <v>148</v>
      </c>
      <c r="N889" s="53" t="s">
        <v>148</v>
      </c>
      <c r="O889" s="53" t="s">
        <v>148</v>
      </c>
      <c r="P889" s="53" t="s">
        <v>148</v>
      </c>
      <c r="Q889" s="53" t="s">
        <v>148</v>
      </c>
      <c r="R889" s="53" t="s">
        <v>148</v>
      </c>
      <c r="S889" s="53" t="s">
        <v>148</v>
      </c>
      <c r="T889" s="53" t="s">
        <v>148</v>
      </c>
      <c r="U889" s="53" t="s">
        <v>148</v>
      </c>
      <c r="V889" s="53" t="s">
        <v>148</v>
      </c>
      <c r="W889" s="53" t="s">
        <v>148</v>
      </c>
      <c r="X889" s="53" t="s">
        <v>152</v>
      </c>
      <c r="Y889" s="53" t="s">
        <v>148</v>
      </c>
    </row>
    <row r="890" spans="1:25">
      <c r="A890" s="53" t="s">
        <v>327</v>
      </c>
      <c r="B890" s="53" t="s">
        <v>155</v>
      </c>
      <c r="C890" s="53" t="s">
        <v>149</v>
      </c>
      <c r="D890" s="53" t="s">
        <v>149</v>
      </c>
      <c r="E890" s="54" t="s">
        <v>2154</v>
      </c>
      <c r="F890" s="55" t="s">
        <v>2155</v>
      </c>
      <c r="G890" s="54"/>
      <c r="H890" s="53" t="s">
        <v>152</v>
      </c>
      <c r="I890" s="53" t="s">
        <v>152</v>
      </c>
      <c r="J890" s="53" t="s">
        <v>152</v>
      </c>
      <c r="K890" s="53" t="s">
        <v>152</v>
      </c>
      <c r="L890" s="53" t="s">
        <v>152</v>
      </c>
      <c r="M890" s="53" t="s">
        <v>152</v>
      </c>
      <c r="N890" s="53" t="s">
        <v>152</v>
      </c>
      <c r="O890" s="53" t="s">
        <v>152</v>
      </c>
      <c r="P890" s="53" t="s">
        <v>148</v>
      </c>
      <c r="Q890" s="53" t="s">
        <v>148</v>
      </c>
      <c r="R890" s="53" t="s">
        <v>148</v>
      </c>
      <c r="S890" s="53" t="s">
        <v>152</v>
      </c>
      <c r="T890" s="53" t="s">
        <v>152</v>
      </c>
      <c r="U890" s="53" t="s">
        <v>152</v>
      </c>
      <c r="V890" s="53" t="s">
        <v>152</v>
      </c>
      <c r="W890" s="53" t="s">
        <v>152</v>
      </c>
      <c r="X890" s="53" t="s">
        <v>152</v>
      </c>
      <c r="Y890" s="53" t="s">
        <v>148</v>
      </c>
    </row>
    <row r="891" spans="1:25">
      <c r="A891" s="53" t="s">
        <v>148</v>
      </c>
      <c r="B891" s="53" t="s">
        <v>155</v>
      </c>
      <c r="C891" s="53" t="s">
        <v>149</v>
      </c>
      <c r="D891" s="53" t="s">
        <v>149</v>
      </c>
      <c r="E891" s="54" t="s">
        <v>2156</v>
      </c>
      <c r="F891" s="55" t="s">
        <v>2157</v>
      </c>
      <c r="G891" s="54"/>
      <c r="H891" s="53" t="s">
        <v>152</v>
      </c>
      <c r="I891" s="53" t="s">
        <v>152</v>
      </c>
      <c r="J891" s="53" t="s">
        <v>152</v>
      </c>
      <c r="K891" s="53" t="s">
        <v>152</v>
      </c>
      <c r="L891" s="53" t="s">
        <v>152</v>
      </c>
      <c r="M891" s="53" t="s">
        <v>152</v>
      </c>
      <c r="N891" s="53" t="s">
        <v>152</v>
      </c>
      <c r="O891" s="53" t="s">
        <v>152</v>
      </c>
      <c r="P891" s="53" t="s">
        <v>148</v>
      </c>
      <c r="Q891" s="53" t="s">
        <v>148</v>
      </c>
      <c r="R891" s="53" t="s">
        <v>148</v>
      </c>
      <c r="S891" s="53" t="s">
        <v>152</v>
      </c>
      <c r="T891" s="53" t="s">
        <v>152</v>
      </c>
      <c r="U891" s="53" t="s">
        <v>152</v>
      </c>
      <c r="V891" s="53" t="s">
        <v>152</v>
      </c>
      <c r="W891" s="53" t="s">
        <v>152</v>
      </c>
      <c r="X891" s="53" t="s">
        <v>152</v>
      </c>
      <c r="Y891" s="53" t="s">
        <v>148</v>
      </c>
    </row>
    <row r="892" spans="1:25">
      <c r="A892" s="53" t="s">
        <v>1312</v>
      </c>
      <c r="B892" s="53" t="s">
        <v>155</v>
      </c>
      <c r="C892" s="53" t="s">
        <v>149</v>
      </c>
      <c r="D892" s="53" t="s">
        <v>149</v>
      </c>
      <c r="E892" s="54" t="s">
        <v>2158</v>
      </c>
      <c r="F892" s="55" t="s">
        <v>2159</v>
      </c>
      <c r="G892" s="54"/>
      <c r="H892" s="53" t="s">
        <v>152</v>
      </c>
      <c r="I892" s="53" t="s">
        <v>152</v>
      </c>
      <c r="J892" s="53" t="s">
        <v>152</v>
      </c>
      <c r="K892" s="53" t="s">
        <v>152</v>
      </c>
      <c r="L892" s="53" t="s">
        <v>153</v>
      </c>
      <c r="M892" s="53" t="s">
        <v>152</v>
      </c>
      <c r="N892" s="53" t="s">
        <v>152</v>
      </c>
      <c r="O892" s="53" t="s">
        <v>152</v>
      </c>
      <c r="P892" s="53" t="s">
        <v>148</v>
      </c>
      <c r="Q892" s="53" t="s">
        <v>148</v>
      </c>
      <c r="R892" s="53" t="s">
        <v>148</v>
      </c>
      <c r="S892" s="53" t="s">
        <v>152</v>
      </c>
      <c r="T892" s="53" t="s">
        <v>152</v>
      </c>
      <c r="U892" s="53" t="s">
        <v>152</v>
      </c>
      <c r="V892" s="53" t="s">
        <v>152</v>
      </c>
      <c r="W892" s="53" t="s">
        <v>152</v>
      </c>
      <c r="X892" s="53" t="s">
        <v>152</v>
      </c>
      <c r="Y892" s="53" t="s">
        <v>148</v>
      </c>
    </row>
    <row r="893" spans="1:25">
      <c r="A893" s="53" t="s">
        <v>148</v>
      </c>
      <c r="B893" s="53" t="s">
        <v>155</v>
      </c>
      <c r="C893" s="53" t="s">
        <v>149</v>
      </c>
      <c r="D893" s="53" t="s">
        <v>149</v>
      </c>
      <c r="E893" s="54" t="s">
        <v>2160</v>
      </c>
      <c r="F893" s="55" t="s">
        <v>2161</v>
      </c>
      <c r="G893" s="54"/>
      <c r="H893" s="53" t="s">
        <v>152</v>
      </c>
      <c r="I893" s="53" t="s">
        <v>152</v>
      </c>
      <c r="J893" s="53" t="s">
        <v>152</v>
      </c>
      <c r="K893" s="53" t="s">
        <v>152</v>
      </c>
      <c r="L893" s="53" t="s">
        <v>152</v>
      </c>
      <c r="M893" s="53" t="s">
        <v>152</v>
      </c>
      <c r="N893" s="53" t="s">
        <v>152</v>
      </c>
      <c r="O893" s="53" t="s">
        <v>152</v>
      </c>
      <c r="P893" s="53" t="s">
        <v>148</v>
      </c>
      <c r="Q893" s="53" t="s">
        <v>148</v>
      </c>
      <c r="R893" s="53" t="s">
        <v>148</v>
      </c>
      <c r="S893" s="53" t="s">
        <v>152</v>
      </c>
      <c r="T893" s="53" t="s">
        <v>152</v>
      </c>
      <c r="U893" s="53" t="s">
        <v>152</v>
      </c>
      <c r="V893" s="53" t="s">
        <v>152</v>
      </c>
      <c r="W893" s="53" t="s">
        <v>152</v>
      </c>
      <c r="X893" s="53" t="s">
        <v>152</v>
      </c>
      <c r="Y893" s="53" t="s">
        <v>148</v>
      </c>
    </row>
    <row r="894" spans="1:25">
      <c r="A894" s="53" t="s">
        <v>327</v>
      </c>
      <c r="B894" s="53" t="s">
        <v>155</v>
      </c>
      <c r="C894" s="53" t="s">
        <v>149</v>
      </c>
      <c r="D894" s="53" t="s">
        <v>149</v>
      </c>
      <c r="E894" s="54" t="s">
        <v>2162</v>
      </c>
      <c r="F894" s="55" t="s">
        <v>2163</v>
      </c>
      <c r="G894" s="54"/>
      <c r="H894" s="53" t="s">
        <v>152</v>
      </c>
      <c r="I894" s="53" t="s">
        <v>152</v>
      </c>
      <c r="J894" s="53" t="s">
        <v>152</v>
      </c>
      <c r="K894" s="53" t="s">
        <v>152</v>
      </c>
      <c r="L894" s="53" t="s">
        <v>152</v>
      </c>
      <c r="M894" s="53" t="s">
        <v>152</v>
      </c>
      <c r="N894" s="53" t="s">
        <v>152</v>
      </c>
      <c r="O894" s="53" t="s">
        <v>152</v>
      </c>
      <c r="P894" s="53" t="s">
        <v>148</v>
      </c>
      <c r="Q894" s="53" t="s">
        <v>148</v>
      </c>
      <c r="R894" s="53" t="s">
        <v>148</v>
      </c>
      <c r="S894" s="53" t="s">
        <v>152</v>
      </c>
      <c r="T894" s="53" t="s">
        <v>152</v>
      </c>
      <c r="U894" s="53" t="s">
        <v>152</v>
      </c>
      <c r="V894" s="53" t="s">
        <v>152</v>
      </c>
      <c r="W894" s="53" t="s">
        <v>152</v>
      </c>
      <c r="X894" s="53" t="s">
        <v>152</v>
      </c>
      <c r="Y894" s="53" t="s">
        <v>148</v>
      </c>
    </row>
    <row r="895" spans="1:25">
      <c r="A895" s="53" t="s">
        <v>1312</v>
      </c>
      <c r="B895" s="53" t="s">
        <v>155</v>
      </c>
      <c r="C895" s="53" t="s">
        <v>149</v>
      </c>
      <c r="D895" s="53" t="s">
        <v>149</v>
      </c>
      <c r="E895" s="54" t="s">
        <v>2164</v>
      </c>
      <c r="F895" s="55" t="s">
        <v>2165</v>
      </c>
      <c r="G895" s="54"/>
      <c r="H895" s="53" t="s">
        <v>152</v>
      </c>
      <c r="I895" s="53" t="s">
        <v>152</v>
      </c>
      <c r="J895" s="53" t="s">
        <v>152</v>
      </c>
      <c r="K895" s="53" t="s">
        <v>152</v>
      </c>
      <c r="L895" s="53" t="s">
        <v>153</v>
      </c>
      <c r="M895" s="53" t="s">
        <v>152</v>
      </c>
      <c r="N895" s="53" t="s">
        <v>152</v>
      </c>
      <c r="O895" s="53" t="s">
        <v>152</v>
      </c>
      <c r="P895" s="53" t="s">
        <v>148</v>
      </c>
      <c r="Q895" s="53" t="s">
        <v>148</v>
      </c>
      <c r="R895" s="53" t="s">
        <v>148</v>
      </c>
      <c r="S895" s="53" t="s">
        <v>152</v>
      </c>
      <c r="T895" s="53" t="s">
        <v>152</v>
      </c>
      <c r="U895" s="53" t="s">
        <v>152</v>
      </c>
      <c r="V895" s="53" t="s">
        <v>152</v>
      </c>
      <c r="W895" s="53" t="s">
        <v>152</v>
      </c>
      <c r="X895" s="53" t="s">
        <v>152</v>
      </c>
      <c r="Y895" s="53" t="s">
        <v>148</v>
      </c>
    </row>
    <row r="896" spans="1:25">
      <c r="A896" s="53" t="s">
        <v>478</v>
      </c>
      <c r="B896" s="53" t="s">
        <v>155</v>
      </c>
      <c r="C896" s="53" t="s">
        <v>149</v>
      </c>
      <c r="D896" s="53" t="s">
        <v>149</v>
      </c>
      <c r="E896" s="54" t="s">
        <v>2166</v>
      </c>
      <c r="F896" s="55" t="s">
        <v>2167</v>
      </c>
      <c r="G896" s="54"/>
      <c r="H896" s="53" t="s">
        <v>176</v>
      </c>
      <c r="I896" s="53" t="s">
        <v>176</v>
      </c>
      <c r="J896" s="53" t="s">
        <v>152</v>
      </c>
      <c r="K896" s="53" t="s">
        <v>152</v>
      </c>
      <c r="L896" s="53" t="s">
        <v>158</v>
      </c>
      <c r="M896" s="53" t="s">
        <v>152</v>
      </c>
      <c r="N896" s="53" t="s">
        <v>158</v>
      </c>
      <c r="O896" s="53" t="s">
        <v>152</v>
      </c>
      <c r="P896" s="53" t="s">
        <v>148</v>
      </c>
      <c r="Q896" s="53" t="s">
        <v>148</v>
      </c>
      <c r="R896" s="53" t="s">
        <v>148</v>
      </c>
      <c r="S896" s="53" t="s">
        <v>152</v>
      </c>
      <c r="T896" s="53" t="s">
        <v>176</v>
      </c>
      <c r="U896" s="53" t="s">
        <v>176</v>
      </c>
      <c r="V896" s="53" t="s">
        <v>176</v>
      </c>
      <c r="W896" s="53" t="s">
        <v>152</v>
      </c>
      <c r="X896" s="53" t="s">
        <v>148</v>
      </c>
      <c r="Y896" s="53" t="s">
        <v>152</v>
      </c>
    </row>
    <row r="897" spans="1:25">
      <c r="A897" s="53" t="s">
        <v>1372</v>
      </c>
      <c r="B897" s="53" t="s">
        <v>149</v>
      </c>
      <c r="C897" s="53" t="s">
        <v>155</v>
      </c>
      <c r="D897" s="53" t="s">
        <v>149</v>
      </c>
      <c r="E897" s="54" t="s">
        <v>2168</v>
      </c>
      <c r="F897" s="55" t="s">
        <v>2169</v>
      </c>
      <c r="G897" s="54"/>
      <c r="H897" s="53" t="s">
        <v>158</v>
      </c>
      <c r="I897" s="53" t="s">
        <v>158</v>
      </c>
      <c r="J897" s="53" t="s">
        <v>158</v>
      </c>
      <c r="K897" s="53" t="s">
        <v>175</v>
      </c>
      <c r="L897" s="53" t="s">
        <v>158</v>
      </c>
      <c r="M897" s="53" t="s">
        <v>176</v>
      </c>
      <c r="N897" s="53" t="s">
        <v>158</v>
      </c>
      <c r="O897" s="53" t="s">
        <v>148</v>
      </c>
      <c r="P897" s="53" t="s">
        <v>148</v>
      </c>
      <c r="Q897" s="53" t="s">
        <v>148</v>
      </c>
      <c r="R897" s="53" t="s">
        <v>148</v>
      </c>
      <c r="S897" s="53" t="s">
        <v>176</v>
      </c>
      <c r="T897" s="53" t="s">
        <v>158</v>
      </c>
      <c r="U897" s="53" t="s">
        <v>158</v>
      </c>
      <c r="V897" s="53" t="s">
        <v>158</v>
      </c>
      <c r="W897" s="53" t="s">
        <v>152</v>
      </c>
      <c r="X897" s="53" t="s">
        <v>148</v>
      </c>
      <c r="Y897" s="53" t="s">
        <v>148</v>
      </c>
    </row>
    <row r="898" spans="1:25">
      <c r="A898" s="53" t="s">
        <v>189</v>
      </c>
      <c r="B898" s="53" t="s">
        <v>155</v>
      </c>
      <c r="C898" s="53" t="s">
        <v>149</v>
      </c>
      <c r="D898" s="53" t="s">
        <v>149</v>
      </c>
      <c r="E898" s="54" t="s">
        <v>2170</v>
      </c>
      <c r="F898" s="55" t="s">
        <v>2171</v>
      </c>
      <c r="G898" s="54"/>
      <c r="H898" s="53" t="s">
        <v>152</v>
      </c>
      <c r="I898" s="53" t="s">
        <v>152</v>
      </c>
      <c r="J898" s="53" t="s">
        <v>152</v>
      </c>
      <c r="K898" s="53" t="s">
        <v>152</v>
      </c>
      <c r="L898" s="53" t="s">
        <v>153</v>
      </c>
      <c r="M898" s="53" t="s">
        <v>152</v>
      </c>
      <c r="N898" s="53" t="s">
        <v>152</v>
      </c>
      <c r="O898" s="53" t="s">
        <v>152</v>
      </c>
      <c r="P898" s="53" t="s">
        <v>148</v>
      </c>
      <c r="Q898" s="53" t="s">
        <v>148</v>
      </c>
      <c r="R898" s="53" t="s">
        <v>148</v>
      </c>
      <c r="S898" s="53" t="s">
        <v>152</v>
      </c>
      <c r="T898" s="53" t="s">
        <v>152</v>
      </c>
      <c r="U898" s="53" t="s">
        <v>152</v>
      </c>
      <c r="V898" s="53" t="s">
        <v>152</v>
      </c>
      <c r="W898" s="53" t="s">
        <v>152</v>
      </c>
      <c r="X898" s="53" t="s">
        <v>152</v>
      </c>
      <c r="Y898" s="53" t="s">
        <v>148</v>
      </c>
    </row>
    <row r="899" spans="1:25" ht="28.8">
      <c r="A899" s="53" t="s">
        <v>148</v>
      </c>
      <c r="B899" s="53" t="s">
        <v>155</v>
      </c>
      <c r="C899" s="53" t="s">
        <v>149</v>
      </c>
      <c r="D899" s="53" t="s">
        <v>149</v>
      </c>
      <c r="E899" s="54" t="s">
        <v>2172</v>
      </c>
      <c r="F899" s="55" t="s">
        <v>2173</v>
      </c>
      <c r="G899" s="54"/>
      <c r="H899" s="53" t="s">
        <v>148</v>
      </c>
      <c r="I899" s="53" t="s">
        <v>148</v>
      </c>
      <c r="J899" s="53" t="s">
        <v>148</v>
      </c>
      <c r="K899" s="53" t="s">
        <v>148</v>
      </c>
      <c r="L899" s="53" t="s">
        <v>148</v>
      </c>
      <c r="M899" s="53" t="s">
        <v>148</v>
      </c>
      <c r="N899" s="53" t="s">
        <v>148</v>
      </c>
      <c r="O899" s="53" t="s">
        <v>148</v>
      </c>
      <c r="P899" s="53" t="s">
        <v>148</v>
      </c>
      <c r="Q899" s="53" t="s">
        <v>148</v>
      </c>
      <c r="R899" s="53" t="s">
        <v>148</v>
      </c>
      <c r="S899" s="53" t="s">
        <v>148</v>
      </c>
      <c r="T899" s="53" t="s">
        <v>148</v>
      </c>
      <c r="U899" s="53" t="s">
        <v>148</v>
      </c>
      <c r="V899" s="53" t="s">
        <v>148</v>
      </c>
      <c r="W899" s="53" t="s">
        <v>148</v>
      </c>
      <c r="X899" s="53" t="s">
        <v>148</v>
      </c>
      <c r="Y899" s="53" t="s">
        <v>148</v>
      </c>
    </row>
    <row r="900" spans="1:25">
      <c r="A900" s="53" t="s">
        <v>1269</v>
      </c>
      <c r="B900" s="53" t="s">
        <v>155</v>
      </c>
      <c r="C900" s="53" t="s">
        <v>149</v>
      </c>
      <c r="D900" s="53" t="s">
        <v>149</v>
      </c>
      <c r="E900" s="54" t="s">
        <v>2174</v>
      </c>
      <c r="F900" s="55" t="s">
        <v>2175</v>
      </c>
      <c r="G900" s="54"/>
      <c r="H900" s="53" t="s">
        <v>152</v>
      </c>
      <c r="I900" s="53" t="s">
        <v>152</v>
      </c>
      <c r="J900" s="53" t="s">
        <v>152</v>
      </c>
      <c r="K900" s="53" t="s">
        <v>152</v>
      </c>
      <c r="L900" s="53" t="s">
        <v>152</v>
      </c>
      <c r="M900" s="53" t="s">
        <v>152</v>
      </c>
      <c r="N900" s="53" t="s">
        <v>152</v>
      </c>
      <c r="O900" s="53" t="s">
        <v>152</v>
      </c>
      <c r="P900" s="53" t="s">
        <v>148</v>
      </c>
      <c r="Q900" s="53" t="s">
        <v>148</v>
      </c>
      <c r="R900" s="53" t="s">
        <v>148</v>
      </c>
      <c r="S900" s="53" t="s">
        <v>152</v>
      </c>
      <c r="T900" s="53" t="s">
        <v>152</v>
      </c>
      <c r="U900" s="53" t="s">
        <v>152</v>
      </c>
      <c r="V900" s="53" t="s">
        <v>152</v>
      </c>
      <c r="W900" s="53" t="s">
        <v>152</v>
      </c>
      <c r="X900" s="53" t="s">
        <v>152</v>
      </c>
      <c r="Y900" s="53" t="s">
        <v>148</v>
      </c>
    </row>
    <row r="901" spans="1:25">
      <c r="A901" s="53" t="s">
        <v>148</v>
      </c>
      <c r="B901" s="53" t="s">
        <v>149</v>
      </c>
      <c r="C901" s="53" t="s">
        <v>155</v>
      </c>
      <c r="D901" s="53" t="s">
        <v>149</v>
      </c>
      <c r="E901" s="54" t="s">
        <v>2176</v>
      </c>
      <c r="F901" s="55" t="s">
        <v>2177</v>
      </c>
      <c r="G901" s="54"/>
      <c r="H901" s="53" t="s">
        <v>158</v>
      </c>
      <c r="I901" s="53" t="s">
        <v>158</v>
      </c>
      <c r="J901" s="53" t="s">
        <v>158</v>
      </c>
      <c r="K901" s="53" t="s">
        <v>175</v>
      </c>
      <c r="L901" s="53" t="s">
        <v>158</v>
      </c>
      <c r="M901" s="53" t="s">
        <v>158</v>
      </c>
      <c r="N901" s="53" t="s">
        <v>158</v>
      </c>
      <c r="O901" s="53" t="s">
        <v>148</v>
      </c>
      <c r="P901" s="53" t="s">
        <v>148</v>
      </c>
      <c r="Q901" s="53" t="s">
        <v>148</v>
      </c>
      <c r="R901" s="53" t="s">
        <v>148</v>
      </c>
      <c r="S901" s="53" t="s">
        <v>176</v>
      </c>
      <c r="T901" s="53" t="s">
        <v>158</v>
      </c>
      <c r="U901" s="53" t="s">
        <v>158</v>
      </c>
      <c r="V901" s="53" t="s">
        <v>158</v>
      </c>
      <c r="W901" s="53" t="s">
        <v>152</v>
      </c>
      <c r="X901" s="53" t="s">
        <v>148</v>
      </c>
      <c r="Y901" s="53" t="s">
        <v>148</v>
      </c>
    </row>
    <row r="902" spans="1:25">
      <c r="A902" s="53" t="s">
        <v>327</v>
      </c>
      <c r="B902" s="53" t="s">
        <v>155</v>
      </c>
      <c r="C902" s="53" t="s">
        <v>149</v>
      </c>
      <c r="D902" s="53" t="s">
        <v>149</v>
      </c>
      <c r="E902" s="54" t="s">
        <v>2178</v>
      </c>
      <c r="F902" s="55" t="s">
        <v>2179</v>
      </c>
      <c r="G902" s="54"/>
      <c r="H902" s="53" t="s">
        <v>152</v>
      </c>
      <c r="I902" s="53" t="s">
        <v>152</v>
      </c>
      <c r="J902" s="53" t="s">
        <v>152</v>
      </c>
      <c r="K902" s="53" t="s">
        <v>152</v>
      </c>
      <c r="L902" s="53" t="s">
        <v>152</v>
      </c>
      <c r="M902" s="53" t="s">
        <v>152</v>
      </c>
      <c r="N902" s="53" t="s">
        <v>152</v>
      </c>
      <c r="O902" s="53" t="s">
        <v>152</v>
      </c>
      <c r="P902" s="53" t="s">
        <v>148</v>
      </c>
      <c r="Q902" s="53" t="s">
        <v>148</v>
      </c>
      <c r="R902" s="53" t="s">
        <v>148</v>
      </c>
      <c r="S902" s="53" t="s">
        <v>152</v>
      </c>
      <c r="T902" s="53" t="s">
        <v>152</v>
      </c>
      <c r="U902" s="53" t="s">
        <v>152</v>
      </c>
      <c r="V902" s="53" t="s">
        <v>152</v>
      </c>
      <c r="W902" s="53" t="s">
        <v>152</v>
      </c>
      <c r="X902" s="53" t="s">
        <v>152</v>
      </c>
      <c r="Y902" s="53" t="s">
        <v>148</v>
      </c>
    </row>
    <row r="903" spans="1:25">
      <c r="A903" s="53" t="s">
        <v>2180</v>
      </c>
      <c r="B903" s="53" t="s">
        <v>155</v>
      </c>
      <c r="C903" s="53" t="s">
        <v>155</v>
      </c>
      <c r="D903" s="53" t="s">
        <v>149</v>
      </c>
      <c r="E903" s="54" t="s">
        <v>2181</v>
      </c>
      <c r="F903" s="55" t="s">
        <v>2182</v>
      </c>
      <c r="G903" s="54"/>
      <c r="H903" s="53" t="s">
        <v>152</v>
      </c>
      <c r="I903" s="53" t="s">
        <v>152</v>
      </c>
      <c r="J903" s="53" t="s">
        <v>152</v>
      </c>
      <c r="K903" s="53" t="s">
        <v>152</v>
      </c>
      <c r="L903" s="53" t="s">
        <v>152</v>
      </c>
      <c r="M903" s="53" t="s">
        <v>152</v>
      </c>
      <c r="N903" s="53" t="s">
        <v>152</v>
      </c>
      <c r="O903" s="53" t="s">
        <v>152</v>
      </c>
      <c r="P903" s="53" t="s">
        <v>148</v>
      </c>
      <c r="Q903" s="53" t="s">
        <v>148</v>
      </c>
      <c r="R903" s="53" t="s">
        <v>148</v>
      </c>
      <c r="S903" s="53" t="s">
        <v>152</v>
      </c>
      <c r="T903" s="53" t="s">
        <v>152</v>
      </c>
      <c r="U903" s="53" t="s">
        <v>152</v>
      </c>
      <c r="V903" s="53" t="s">
        <v>152</v>
      </c>
      <c r="W903" s="53" t="s">
        <v>152</v>
      </c>
      <c r="X903" s="53" t="s">
        <v>152</v>
      </c>
      <c r="Y903" s="53" t="s">
        <v>148</v>
      </c>
    </row>
    <row r="904" spans="1:25">
      <c r="A904" s="53" t="s">
        <v>327</v>
      </c>
      <c r="B904" s="53" t="s">
        <v>155</v>
      </c>
      <c r="C904" s="53" t="s">
        <v>149</v>
      </c>
      <c r="D904" s="53" t="s">
        <v>149</v>
      </c>
      <c r="E904" s="54" t="s">
        <v>2183</v>
      </c>
      <c r="F904" s="55" t="s">
        <v>2184</v>
      </c>
      <c r="G904" s="54"/>
      <c r="H904" s="53" t="s">
        <v>152</v>
      </c>
      <c r="I904" s="53" t="s">
        <v>152</v>
      </c>
      <c r="J904" s="53" t="s">
        <v>152</v>
      </c>
      <c r="K904" s="53" t="s">
        <v>152</v>
      </c>
      <c r="L904" s="53" t="s">
        <v>152</v>
      </c>
      <c r="M904" s="53" t="s">
        <v>152</v>
      </c>
      <c r="N904" s="53" t="s">
        <v>152</v>
      </c>
      <c r="O904" s="53" t="s">
        <v>152</v>
      </c>
      <c r="P904" s="53" t="s">
        <v>148</v>
      </c>
      <c r="Q904" s="53" t="s">
        <v>148</v>
      </c>
      <c r="R904" s="53" t="s">
        <v>148</v>
      </c>
      <c r="S904" s="53" t="s">
        <v>152</v>
      </c>
      <c r="T904" s="53" t="s">
        <v>152</v>
      </c>
      <c r="U904" s="53" t="s">
        <v>152</v>
      </c>
      <c r="V904" s="53" t="s">
        <v>152</v>
      </c>
      <c r="W904" s="53" t="s">
        <v>152</v>
      </c>
      <c r="X904" s="53" t="s">
        <v>152</v>
      </c>
      <c r="Y904" s="53" t="s">
        <v>148</v>
      </c>
    </row>
    <row r="905" spans="1:25">
      <c r="A905" s="53" t="s">
        <v>189</v>
      </c>
      <c r="B905" s="53" t="s">
        <v>155</v>
      </c>
      <c r="C905" s="53" t="s">
        <v>149</v>
      </c>
      <c r="D905" s="53" t="s">
        <v>149</v>
      </c>
      <c r="E905" s="54" t="s">
        <v>2185</v>
      </c>
      <c r="F905" s="55" t="s">
        <v>2186</v>
      </c>
      <c r="G905" s="54"/>
      <c r="H905" s="53" t="s">
        <v>152</v>
      </c>
      <c r="I905" s="53" t="s">
        <v>152</v>
      </c>
      <c r="J905" s="53" t="s">
        <v>152</v>
      </c>
      <c r="K905" s="53" t="s">
        <v>152</v>
      </c>
      <c r="L905" s="53" t="s">
        <v>152</v>
      </c>
      <c r="M905" s="53" t="s">
        <v>152</v>
      </c>
      <c r="N905" s="53" t="s">
        <v>152</v>
      </c>
      <c r="O905" s="53" t="s">
        <v>152</v>
      </c>
      <c r="P905" s="53" t="s">
        <v>148</v>
      </c>
      <c r="Q905" s="53" t="s">
        <v>148</v>
      </c>
      <c r="R905" s="53" t="s">
        <v>148</v>
      </c>
      <c r="S905" s="53" t="s">
        <v>152</v>
      </c>
      <c r="T905" s="53" t="s">
        <v>152</v>
      </c>
      <c r="U905" s="53" t="s">
        <v>152</v>
      </c>
      <c r="V905" s="53" t="s">
        <v>152</v>
      </c>
      <c r="W905" s="53" t="s">
        <v>152</v>
      </c>
      <c r="X905" s="53" t="s">
        <v>152</v>
      </c>
      <c r="Y905" s="53" t="s">
        <v>148</v>
      </c>
    </row>
    <row r="906" spans="1:25">
      <c r="A906" s="53" t="s">
        <v>148</v>
      </c>
      <c r="B906" s="53" t="s">
        <v>374</v>
      </c>
      <c r="C906" s="53" t="s">
        <v>149</v>
      </c>
      <c r="D906" s="53" t="s">
        <v>149</v>
      </c>
      <c r="E906" s="54" t="s">
        <v>2187</v>
      </c>
      <c r="F906" s="55" t="s">
        <v>2188</v>
      </c>
      <c r="G906" s="54"/>
      <c r="H906" s="53" t="s">
        <v>148</v>
      </c>
      <c r="I906" s="53" t="s">
        <v>148</v>
      </c>
      <c r="J906" s="53" t="s">
        <v>148</v>
      </c>
      <c r="K906" s="53" t="s">
        <v>148</v>
      </c>
      <c r="L906" s="53" t="s">
        <v>148</v>
      </c>
      <c r="M906" s="53" t="s">
        <v>148</v>
      </c>
      <c r="N906" s="53" t="s">
        <v>148</v>
      </c>
      <c r="O906" s="53" t="s">
        <v>148</v>
      </c>
      <c r="P906" s="53" t="s">
        <v>148</v>
      </c>
      <c r="Q906" s="53" t="s">
        <v>148</v>
      </c>
      <c r="R906" s="53" t="s">
        <v>148</v>
      </c>
      <c r="S906" s="53" t="s">
        <v>148</v>
      </c>
      <c r="T906" s="53" t="s">
        <v>148</v>
      </c>
      <c r="U906" s="53" t="s">
        <v>148</v>
      </c>
      <c r="V906" s="53" t="s">
        <v>148</v>
      </c>
      <c r="W906" s="53" t="s">
        <v>148</v>
      </c>
      <c r="X906" s="53" t="s">
        <v>152</v>
      </c>
      <c r="Y906" s="53" t="s">
        <v>148</v>
      </c>
    </row>
    <row r="907" spans="1:25">
      <c r="A907" s="53" t="s">
        <v>327</v>
      </c>
      <c r="B907" s="53" t="s">
        <v>155</v>
      </c>
      <c r="C907" s="53" t="s">
        <v>149</v>
      </c>
      <c r="D907" s="53" t="s">
        <v>149</v>
      </c>
      <c r="E907" s="54" t="s">
        <v>2189</v>
      </c>
      <c r="F907" s="55" t="s">
        <v>2190</v>
      </c>
      <c r="G907" s="54"/>
      <c r="H907" s="53" t="s">
        <v>152</v>
      </c>
      <c r="I907" s="53" t="s">
        <v>152</v>
      </c>
      <c r="J907" s="53" t="s">
        <v>152</v>
      </c>
      <c r="K907" s="53" t="s">
        <v>152</v>
      </c>
      <c r="L907" s="53" t="s">
        <v>152</v>
      </c>
      <c r="M907" s="53" t="s">
        <v>152</v>
      </c>
      <c r="N907" s="53" t="s">
        <v>152</v>
      </c>
      <c r="O907" s="53" t="s">
        <v>152</v>
      </c>
      <c r="P907" s="53" t="s">
        <v>148</v>
      </c>
      <c r="Q907" s="53" t="s">
        <v>148</v>
      </c>
      <c r="R907" s="53" t="s">
        <v>148</v>
      </c>
      <c r="S907" s="53" t="s">
        <v>152</v>
      </c>
      <c r="T907" s="53" t="s">
        <v>152</v>
      </c>
      <c r="U907" s="53" t="s">
        <v>152</v>
      </c>
      <c r="V907" s="53" t="s">
        <v>152</v>
      </c>
      <c r="W907" s="53" t="s">
        <v>152</v>
      </c>
      <c r="X907" s="53" t="s">
        <v>152</v>
      </c>
      <c r="Y907" s="53" t="s">
        <v>148</v>
      </c>
    </row>
    <row r="908" spans="1:25">
      <c r="A908" s="53" t="s">
        <v>148</v>
      </c>
      <c r="B908" s="53" t="s">
        <v>155</v>
      </c>
      <c r="C908" s="53" t="s">
        <v>149</v>
      </c>
      <c r="D908" s="53" t="s">
        <v>149</v>
      </c>
      <c r="E908" s="54" t="s">
        <v>2191</v>
      </c>
      <c r="F908" s="55" t="s">
        <v>2192</v>
      </c>
      <c r="G908" s="54"/>
      <c r="H908" s="53" t="s">
        <v>152</v>
      </c>
      <c r="I908" s="53" t="s">
        <v>152</v>
      </c>
      <c r="J908" s="53" t="s">
        <v>152</v>
      </c>
      <c r="K908" s="53" t="s">
        <v>152</v>
      </c>
      <c r="L908" s="53" t="s">
        <v>152</v>
      </c>
      <c r="M908" s="53" t="s">
        <v>152</v>
      </c>
      <c r="N908" s="53" t="s">
        <v>152</v>
      </c>
      <c r="O908" s="53" t="s">
        <v>152</v>
      </c>
      <c r="P908" s="53" t="s">
        <v>148</v>
      </c>
      <c r="Q908" s="53" t="s">
        <v>148</v>
      </c>
      <c r="R908" s="53" t="s">
        <v>148</v>
      </c>
      <c r="S908" s="53" t="s">
        <v>152</v>
      </c>
      <c r="T908" s="53" t="s">
        <v>152</v>
      </c>
      <c r="U908" s="53" t="s">
        <v>152</v>
      </c>
      <c r="V908" s="53" t="s">
        <v>152</v>
      </c>
      <c r="W908" s="53" t="s">
        <v>152</v>
      </c>
      <c r="X908" s="53" t="s">
        <v>152</v>
      </c>
      <c r="Y908" s="53" t="s">
        <v>148</v>
      </c>
    </row>
    <row r="909" spans="1:25">
      <c r="A909" s="53" t="s">
        <v>327</v>
      </c>
      <c r="B909" s="53" t="s">
        <v>155</v>
      </c>
      <c r="C909" s="53" t="s">
        <v>149</v>
      </c>
      <c r="D909" s="53" t="s">
        <v>149</v>
      </c>
      <c r="E909" s="54" t="s">
        <v>2193</v>
      </c>
      <c r="F909" s="55" t="s">
        <v>2194</v>
      </c>
      <c r="G909" s="54"/>
      <c r="H909" s="53" t="s">
        <v>152</v>
      </c>
      <c r="I909" s="53" t="s">
        <v>152</v>
      </c>
      <c r="J909" s="53" t="s">
        <v>152</v>
      </c>
      <c r="K909" s="53" t="s">
        <v>152</v>
      </c>
      <c r="L909" s="53" t="s">
        <v>152</v>
      </c>
      <c r="M909" s="53" t="s">
        <v>152</v>
      </c>
      <c r="N909" s="53" t="s">
        <v>152</v>
      </c>
      <c r="O909" s="53" t="s">
        <v>152</v>
      </c>
      <c r="P909" s="53" t="s">
        <v>148</v>
      </c>
      <c r="Q909" s="53" t="s">
        <v>148</v>
      </c>
      <c r="R909" s="53" t="s">
        <v>148</v>
      </c>
      <c r="S909" s="53" t="s">
        <v>152</v>
      </c>
      <c r="T909" s="53" t="s">
        <v>152</v>
      </c>
      <c r="U909" s="53" t="s">
        <v>152</v>
      </c>
      <c r="V909" s="53" t="s">
        <v>152</v>
      </c>
      <c r="W909" s="53" t="s">
        <v>152</v>
      </c>
      <c r="X909" s="53" t="s">
        <v>152</v>
      </c>
      <c r="Y909" s="53" t="s">
        <v>148</v>
      </c>
    </row>
    <row r="910" spans="1:25">
      <c r="A910" s="53" t="s">
        <v>327</v>
      </c>
      <c r="B910" s="53" t="s">
        <v>155</v>
      </c>
      <c r="C910" s="53" t="s">
        <v>149</v>
      </c>
      <c r="D910" s="53" t="s">
        <v>149</v>
      </c>
      <c r="E910" s="54" t="s">
        <v>2195</v>
      </c>
      <c r="F910" s="55" t="s">
        <v>2196</v>
      </c>
      <c r="G910" s="54"/>
      <c r="H910" s="53" t="s">
        <v>152</v>
      </c>
      <c r="I910" s="53" t="s">
        <v>152</v>
      </c>
      <c r="J910" s="53" t="s">
        <v>152</v>
      </c>
      <c r="K910" s="53" t="s">
        <v>152</v>
      </c>
      <c r="L910" s="53" t="s">
        <v>152</v>
      </c>
      <c r="M910" s="53" t="s">
        <v>152</v>
      </c>
      <c r="N910" s="53" t="s">
        <v>152</v>
      </c>
      <c r="O910" s="53" t="s">
        <v>152</v>
      </c>
      <c r="P910" s="53" t="s">
        <v>148</v>
      </c>
      <c r="Q910" s="53" t="s">
        <v>148</v>
      </c>
      <c r="R910" s="53" t="s">
        <v>148</v>
      </c>
      <c r="S910" s="53" t="s">
        <v>152</v>
      </c>
      <c r="T910" s="53" t="s">
        <v>152</v>
      </c>
      <c r="U910" s="53" t="s">
        <v>152</v>
      </c>
      <c r="V910" s="53" t="s">
        <v>152</v>
      </c>
      <c r="W910" s="53" t="s">
        <v>152</v>
      </c>
      <c r="X910" s="53" t="s">
        <v>152</v>
      </c>
      <c r="Y910" s="53" t="s">
        <v>148</v>
      </c>
    </row>
    <row r="911" spans="1:25">
      <c r="A911" s="53" t="s">
        <v>204</v>
      </c>
      <c r="B911" s="53" t="s">
        <v>155</v>
      </c>
      <c r="C911" s="53" t="s">
        <v>149</v>
      </c>
      <c r="D911" s="53" t="s">
        <v>149</v>
      </c>
      <c r="E911" s="54" t="s">
        <v>2197</v>
      </c>
      <c r="F911" s="55" t="s">
        <v>2198</v>
      </c>
      <c r="G911" s="54"/>
      <c r="H911" s="53" t="s">
        <v>158</v>
      </c>
      <c r="I911" s="53" t="s">
        <v>158</v>
      </c>
      <c r="J911" s="53" t="s">
        <v>158</v>
      </c>
      <c r="K911" s="53" t="s">
        <v>175</v>
      </c>
      <c r="L911" s="53" t="s">
        <v>158</v>
      </c>
      <c r="M911" s="53" t="s">
        <v>158</v>
      </c>
      <c r="N911" s="53" t="s">
        <v>158</v>
      </c>
      <c r="O911" s="53" t="s">
        <v>158</v>
      </c>
      <c r="P911" s="53" t="s">
        <v>148</v>
      </c>
      <c r="Q911" s="53" t="s">
        <v>148</v>
      </c>
      <c r="R911" s="53" t="s">
        <v>148</v>
      </c>
      <c r="S911" s="53" t="s">
        <v>176</v>
      </c>
      <c r="T911" s="53" t="s">
        <v>158</v>
      </c>
      <c r="U911" s="53" t="s">
        <v>158</v>
      </c>
      <c r="V911" s="53" t="s">
        <v>158</v>
      </c>
      <c r="W911" s="53" t="s">
        <v>152</v>
      </c>
      <c r="X911" s="53" t="s">
        <v>148</v>
      </c>
      <c r="Y911" s="53" t="s">
        <v>148</v>
      </c>
    </row>
    <row r="912" spans="1:25">
      <c r="A912" s="53" t="s">
        <v>327</v>
      </c>
      <c r="B912" s="53" t="s">
        <v>155</v>
      </c>
      <c r="C912" s="53" t="s">
        <v>149</v>
      </c>
      <c r="D912" s="53" t="s">
        <v>149</v>
      </c>
      <c r="E912" s="54" t="s">
        <v>2199</v>
      </c>
      <c r="F912" s="55" t="s">
        <v>2200</v>
      </c>
      <c r="G912" s="54"/>
      <c r="H912" s="53" t="s">
        <v>152</v>
      </c>
      <c r="I912" s="53" t="s">
        <v>152</v>
      </c>
      <c r="J912" s="53" t="s">
        <v>152</v>
      </c>
      <c r="K912" s="53" t="s">
        <v>152</v>
      </c>
      <c r="L912" s="53" t="s">
        <v>153</v>
      </c>
      <c r="M912" s="53" t="s">
        <v>152</v>
      </c>
      <c r="N912" s="53" t="s">
        <v>152</v>
      </c>
      <c r="O912" s="53" t="s">
        <v>152</v>
      </c>
      <c r="P912" s="53" t="s">
        <v>148</v>
      </c>
      <c r="Q912" s="53" t="s">
        <v>148</v>
      </c>
      <c r="R912" s="53" t="s">
        <v>148</v>
      </c>
      <c r="S912" s="53" t="s">
        <v>152</v>
      </c>
      <c r="T912" s="53" t="s">
        <v>152</v>
      </c>
      <c r="U912" s="53" t="s">
        <v>152</v>
      </c>
      <c r="V912" s="53" t="s">
        <v>152</v>
      </c>
      <c r="W912" s="53" t="s">
        <v>152</v>
      </c>
      <c r="X912" s="53" t="s">
        <v>152</v>
      </c>
      <c r="Y912" s="53" t="s">
        <v>148</v>
      </c>
    </row>
    <row r="913" spans="1:25" ht="28.8">
      <c r="A913" s="53" t="s">
        <v>148</v>
      </c>
      <c r="B913" s="53" t="s">
        <v>155</v>
      </c>
      <c r="C913" s="53" t="s">
        <v>149</v>
      </c>
      <c r="D913" s="53" t="s">
        <v>149</v>
      </c>
      <c r="E913" s="54" t="s">
        <v>2201</v>
      </c>
      <c r="F913" s="55" t="s">
        <v>2202</v>
      </c>
      <c r="G913" s="54"/>
      <c r="H913" s="53" t="s">
        <v>148</v>
      </c>
      <c r="I913" s="53" t="s">
        <v>148</v>
      </c>
      <c r="J913" s="53" t="s">
        <v>148</v>
      </c>
      <c r="K913" s="53" t="s">
        <v>148</v>
      </c>
      <c r="L913" s="53" t="s">
        <v>148</v>
      </c>
      <c r="M913" s="53" t="s">
        <v>148</v>
      </c>
      <c r="N913" s="53" t="s">
        <v>148</v>
      </c>
      <c r="O913" s="53" t="s">
        <v>148</v>
      </c>
      <c r="P913" s="53" t="s">
        <v>148</v>
      </c>
      <c r="Q913" s="53" t="s">
        <v>148</v>
      </c>
      <c r="R913" s="53" t="s">
        <v>148</v>
      </c>
      <c r="S913" s="53" t="s">
        <v>148</v>
      </c>
      <c r="T913" s="53" t="s">
        <v>148</v>
      </c>
      <c r="U913" s="53" t="s">
        <v>148</v>
      </c>
      <c r="V913" s="53" t="s">
        <v>148</v>
      </c>
      <c r="W913" s="53" t="s">
        <v>148</v>
      </c>
      <c r="X913" s="53" t="s">
        <v>152</v>
      </c>
      <c r="Y913" s="53" t="s">
        <v>148</v>
      </c>
    </row>
    <row r="914" spans="1:25">
      <c r="A914" s="53" t="s">
        <v>327</v>
      </c>
      <c r="B914" s="53" t="s">
        <v>155</v>
      </c>
      <c r="C914" s="53" t="s">
        <v>149</v>
      </c>
      <c r="D914" s="53" t="s">
        <v>149</v>
      </c>
      <c r="E914" s="54" t="s">
        <v>2203</v>
      </c>
      <c r="F914" s="55" t="s">
        <v>2204</v>
      </c>
      <c r="G914" s="54"/>
      <c r="H914" s="53" t="s">
        <v>152</v>
      </c>
      <c r="I914" s="53" t="s">
        <v>152</v>
      </c>
      <c r="J914" s="53" t="s">
        <v>152</v>
      </c>
      <c r="K914" s="53" t="s">
        <v>152</v>
      </c>
      <c r="L914" s="53" t="s">
        <v>153</v>
      </c>
      <c r="M914" s="53" t="s">
        <v>152</v>
      </c>
      <c r="N914" s="53" t="s">
        <v>152</v>
      </c>
      <c r="O914" s="53" t="s">
        <v>152</v>
      </c>
      <c r="P914" s="53" t="s">
        <v>148</v>
      </c>
      <c r="Q914" s="53" t="s">
        <v>148</v>
      </c>
      <c r="R914" s="53" t="s">
        <v>148</v>
      </c>
      <c r="S914" s="53" t="s">
        <v>152</v>
      </c>
      <c r="T914" s="53" t="s">
        <v>152</v>
      </c>
      <c r="U914" s="53" t="s">
        <v>152</v>
      </c>
      <c r="V914" s="53" t="s">
        <v>152</v>
      </c>
      <c r="W914" s="53" t="s">
        <v>152</v>
      </c>
      <c r="X914" s="53" t="s">
        <v>152</v>
      </c>
      <c r="Y914" s="53" t="s">
        <v>148</v>
      </c>
    </row>
    <row r="915" spans="1:25">
      <c r="A915" s="53" t="s">
        <v>933</v>
      </c>
      <c r="B915" s="53" t="s">
        <v>155</v>
      </c>
      <c r="C915" s="53" t="s">
        <v>149</v>
      </c>
      <c r="D915" s="53" t="s">
        <v>149</v>
      </c>
      <c r="E915" s="54" t="s">
        <v>2205</v>
      </c>
      <c r="F915" s="55" t="s">
        <v>2206</v>
      </c>
      <c r="G915" s="54"/>
      <c r="H915" s="53" t="s">
        <v>152</v>
      </c>
      <c r="I915" s="53" t="s">
        <v>152</v>
      </c>
      <c r="J915" s="53" t="s">
        <v>152</v>
      </c>
      <c r="K915" s="53" t="s">
        <v>152</v>
      </c>
      <c r="L915" s="53" t="s">
        <v>152</v>
      </c>
      <c r="M915" s="53" t="s">
        <v>152</v>
      </c>
      <c r="N915" s="53" t="s">
        <v>152</v>
      </c>
      <c r="O915" s="53" t="s">
        <v>152</v>
      </c>
      <c r="P915" s="53" t="s">
        <v>148</v>
      </c>
      <c r="Q915" s="53" t="s">
        <v>148</v>
      </c>
      <c r="R915" s="53" t="s">
        <v>148</v>
      </c>
      <c r="S915" s="53" t="s">
        <v>152</v>
      </c>
      <c r="T915" s="53" t="s">
        <v>152</v>
      </c>
      <c r="U915" s="53" t="s">
        <v>152</v>
      </c>
      <c r="V915" s="53" t="s">
        <v>152</v>
      </c>
      <c r="W915" s="53" t="s">
        <v>152</v>
      </c>
      <c r="X915" s="53" t="s">
        <v>152</v>
      </c>
      <c r="Y915" s="53" t="s">
        <v>148</v>
      </c>
    </row>
    <row r="916" spans="1:25" ht="28.8">
      <c r="A916" s="53" t="s">
        <v>1577</v>
      </c>
      <c r="B916" s="53" t="s">
        <v>374</v>
      </c>
      <c r="C916" s="53" t="s">
        <v>149</v>
      </c>
      <c r="D916" s="53" t="s">
        <v>149</v>
      </c>
      <c r="E916" s="54" t="s">
        <v>2207</v>
      </c>
      <c r="F916" s="55" t="s">
        <v>2208</v>
      </c>
      <c r="G916" s="54"/>
      <c r="H916" s="53" t="s">
        <v>152</v>
      </c>
      <c r="I916" s="53" t="s">
        <v>152</v>
      </c>
      <c r="J916" s="53" t="s">
        <v>152</v>
      </c>
      <c r="K916" s="53" t="s">
        <v>152</v>
      </c>
      <c r="L916" s="53" t="s">
        <v>152</v>
      </c>
      <c r="M916" s="53" t="s">
        <v>152</v>
      </c>
      <c r="N916" s="53" t="s">
        <v>152</v>
      </c>
      <c r="O916" s="53" t="s">
        <v>152</v>
      </c>
      <c r="P916" s="53" t="s">
        <v>148</v>
      </c>
      <c r="Q916" s="53" t="s">
        <v>148</v>
      </c>
      <c r="R916" s="53" t="s">
        <v>148</v>
      </c>
      <c r="S916" s="53" t="s">
        <v>152</v>
      </c>
      <c r="T916" s="53" t="s">
        <v>152</v>
      </c>
      <c r="U916" s="53" t="s">
        <v>152</v>
      </c>
      <c r="V916" s="53" t="s">
        <v>152</v>
      </c>
      <c r="W916" s="53" t="s">
        <v>152</v>
      </c>
      <c r="X916" s="53" t="s">
        <v>152</v>
      </c>
      <c r="Y916" s="53" t="s">
        <v>148</v>
      </c>
    </row>
    <row r="917" spans="1:25">
      <c r="A917" s="53" t="s">
        <v>2180</v>
      </c>
      <c r="B917" s="53" t="s">
        <v>155</v>
      </c>
      <c r="C917" s="53" t="s">
        <v>149</v>
      </c>
      <c r="D917" s="53" t="s">
        <v>149</v>
      </c>
      <c r="E917" s="54" t="s">
        <v>2209</v>
      </c>
      <c r="F917" s="55" t="s">
        <v>2210</v>
      </c>
      <c r="G917" s="54"/>
      <c r="H917" s="53" t="s">
        <v>152</v>
      </c>
      <c r="I917" s="53" t="s">
        <v>152</v>
      </c>
      <c r="J917" s="53" t="s">
        <v>152</v>
      </c>
      <c r="K917" s="53" t="s">
        <v>152</v>
      </c>
      <c r="L917" s="53" t="s">
        <v>152</v>
      </c>
      <c r="M917" s="53" t="s">
        <v>152</v>
      </c>
      <c r="N917" s="53" t="s">
        <v>152</v>
      </c>
      <c r="O917" s="53" t="s">
        <v>152</v>
      </c>
      <c r="P917" s="53" t="s">
        <v>148</v>
      </c>
      <c r="Q917" s="53" t="s">
        <v>148</v>
      </c>
      <c r="R917" s="53" t="s">
        <v>148</v>
      </c>
      <c r="S917" s="53" t="s">
        <v>152</v>
      </c>
      <c r="T917" s="53" t="s">
        <v>152</v>
      </c>
      <c r="U917" s="53" t="s">
        <v>152</v>
      </c>
      <c r="V917" s="53" t="s">
        <v>152</v>
      </c>
      <c r="W917" s="53" t="s">
        <v>152</v>
      </c>
      <c r="X917" s="53" t="s">
        <v>152</v>
      </c>
      <c r="Y917" s="53" t="s">
        <v>148</v>
      </c>
    </row>
    <row r="918" spans="1:25">
      <c r="A918" s="53" t="s">
        <v>327</v>
      </c>
      <c r="B918" s="53" t="s">
        <v>155</v>
      </c>
      <c r="C918" s="53" t="s">
        <v>155</v>
      </c>
      <c r="D918" s="53" t="s">
        <v>149</v>
      </c>
      <c r="E918" s="54" t="s">
        <v>2211</v>
      </c>
      <c r="F918" s="55" t="s">
        <v>2212</v>
      </c>
      <c r="G918" s="54"/>
      <c r="H918" s="53" t="s">
        <v>148</v>
      </c>
      <c r="I918" s="53" t="s">
        <v>148</v>
      </c>
      <c r="J918" s="53" t="s">
        <v>148</v>
      </c>
      <c r="K918" s="53" t="s">
        <v>148</v>
      </c>
      <c r="L918" s="53" t="s">
        <v>148</v>
      </c>
      <c r="M918" s="53" t="s">
        <v>148</v>
      </c>
      <c r="N918" s="53" t="s">
        <v>148</v>
      </c>
      <c r="O918" s="53" t="s">
        <v>148</v>
      </c>
      <c r="P918" s="53" t="s">
        <v>148</v>
      </c>
      <c r="Q918" s="53" t="s">
        <v>148</v>
      </c>
      <c r="R918" s="53" t="s">
        <v>148</v>
      </c>
      <c r="S918" s="53" t="s">
        <v>148</v>
      </c>
      <c r="T918" s="53" t="s">
        <v>148</v>
      </c>
      <c r="U918" s="53" t="s">
        <v>148</v>
      </c>
      <c r="V918" s="53" t="s">
        <v>148</v>
      </c>
      <c r="W918" s="53" t="s">
        <v>148</v>
      </c>
      <c r="X918" s="53" t="s">
        <v>148</v>
      </c>
      <c r="Y918" s="53" t="s">
        <v>148</v>
      </c>
    </row>
    <row r="919" spans="1:25">
      <c r="A919" s="53" t="s">
        <v>148</v>
      </c>
      <c r="B919" s="53" t="s">
        <v>374</v>
      </c>
      <c r="C919" s="53" t="s">
        <v>149</v>
      </c>
      <c r="D919" s="53" t="s">
        <v>149</v>
      </c>
      <c r="E919" s="54" t="s">
        <v>2213</v>
      </c>
      <c r="F919" s="55" t="s">
        <v>2214</v>
      </c>
      <c r="G919" s="54"/>
      <c r="H919" s="53" t="s">
        <v>148</v>
      </c>
      <c r="I919" s="53" t="s">
        <v>148</v>
      </c>
      <c r="J919" s="53" t="s">
        <v>148</v>
      </c>
      <c r="K919" s="53" t="s">
        <v>148</v>
      </c>
      <c r="L919" s="53" t="s">
        <v>148</v>
      </c>
      <c r="M919" s="53" t="s">
        <v>148</v>
      </c>
      <c r="N919" s="53" t="s">
        <v>148</v>
      </c>
      <c r="O919" s="53" t="s">
        <v>148</v>
      </c>
      <c r="P919" s="53" t="s">
        <v>148</v>
      </c>
      <c r="Q919" s="53" t="s">
        <v>148</v>
      </c>
      <c r="R919" s="53" t="s">
        <v>148</v>
      </c>
      <c r="S919" s="53" t="s">
        <v>148</v>
      </c>
      <c r="T919" s="53" t="s">
        <v>148</v>
      </c>
      <c r="U919" s="53" t="s">
        <v>148</v>
      </c>
      <c r="V919" s="53" t="s">
        <v>148</v>
      </c>
      <c r="W919" s="53" t="s">
        <v>148</v>
      </c>
      <c r="X919" s="53" t="s">
        <v>152</v>
      </c>
      <c r="Y919" s="53" t="s">
        <v>148</v>
      </c>
    </row>
    <row r="920" spans="1:25">
      <c r="A920" s="53" t="s">
        <v>2215</v>
      </c>
      <c r="B920" s="53" t="s">
        <v>155</v>
      </c>
      <c r="C920" s="53" t="s">
        <v>149</v>
      </c>
      <c r="D920" s="53" t="s">
        <v>149</v>
      </c>
      <c r="E920" s="54" t="s">
        <v>2216</v>
      </c>
      <c r="F920" s="55" t="s">
        <v>2217</v>
      </c>
      <c r="G920" s="54"/>
      <c r="H920" s="53" t="s">
        <v>152</v>
      </c>
      <c r="I920" s="53" t="s">
        <v>152</v>
      </c>
      <c r="J920" s="53" t="s">
        <v>152</v>
      </c>
      <c r="K920" s="53" t="s">
        <v>152</v>
      </c>
      <c r="L920" s="53" t="s">
        <v>153</v>
      </c>
      <c r="M920" s="53" t="s">
        <v>152</v>
      </c>
      <c r="N920" s="53" t="s">
        <v>152</v>
      </c>
      <c r="O920" s="53" t="s">
        <v>152</v>
      </c>
      <c r="P920" s="53" t="s">
        <v>148</v>
      </c>
      <c r="Q920" s="53" t="s">
        <v>148</v>
      </c>
      <c r="R920" s="53" t="s">
        <v>148</v>
      </c>
      <c r="S920" s="53" t="s">
        <v>152</v>
      </c>
      <c r="T920" s="53" t="s">
        <v>152</v>
      </c>
      <c r="U920" s="53" t="s">
        <v>152</v>
      </c>
      <c r="V920" s="53" t="s">
        <v>152</v>
      </c>
      <c r="W920" s="53" t="s">
        <v>152</v>
      </c>
      <c r="X920" s="53" t="s">
        <v>152</v>
      </c>
      <c r="Y920" s="53" t="s">
        <v>148</v>
      </c>
    </row>
    <row r="921" spans="1:25" ht="28.8">
      <c r="A921" s="53" t="s">
        <v>2137</v>
      </c>
      <c r="B921" s="53" t="s">
        <v>155</v>
      </c>
      <c r="C921" s="53" t="s">
        <v>149</v>
      </c>
      <c r="D921" s="53" t="s">
        <v>149</v>
      </c>
      <c r="E921" s="54" t="s">
        <v>2218</v>
      </c>
      <c r="F921" s="55" t="s">
        <v>2219</v>
      </c>
      <c r="G921" s="54"/>
      <c r="H921" s="53" t="s">
        <v>257</v>
      </c>
      <c r="I921" s="53" t="s">
        <v>153</v>
      </c>
      <c r="J921" s="53" t="s">
        <v>152</v>
      </c>
      <c r="K921" s="53" t="s">
        <v>152</v>
      </c>
      <c r="L921" s="53" t="s">
        <v>176</v>
      </c>
      <c r="M921" s="53" t="s">
        <v>152</v>
      </c>
      <c r="N921" s="53" t="s">
        <v>153</v>
      </c>
      <c r="O921" s="53" t="s">
        <v>152</v>
      </c>
      <c r="P921" s="53" t="s">
        <v>148</v>
      </c>
      <c r="Q921" s="53" t="s">
        <v>148</v>
      </c>
      <c r="R921" s="53" t="s">
        <v>148</v>
      </c>
      <c r="S921" s="53" t="s">
        <v>152</v>
      </c>
      <c r="T921" s="53" t="s">
        <v>153</v>
      </c>
      <c r="U921" s="53" t="s">
        <v>153</v>
      </c>
      <c r="V921" s="53" t="s">
        <v>153</v>
      </c>
      <c r="W921" s="53" t="s">
        <v>152</v>
      </c>
      <c r="X921" s="53" t="s">
        <v>148</v>
      </c>
      <c r="Y921" s="53" t="s">
        <v>148</v>
      </c>
    </row>
    <row r="922" spans="1:25">
      <c r="A922" s="53" t="s">
        <v>478</v>
      </c>
      <c r="B922" s="53" t="s">
        <v>155</v>
      </c>
      <c r="C922" s="53" t="s">
        <v>149</v>
      </c>
      <c r="D922" s="53" t="s">
        <v>149</v>
      </c>
      <c r="E922" s="54" t="s">
        <v>2220</v>
      </c>
      <c r="F922" s="55" t="s">
        <v>2221</v>
      </c>
      <c r="G922" s="54"/>
      <c r="H922" s="53" t="s">
        <v>153</v>
      </c>
      <c r="I922" s="53" t="s">
        <v>153</v>
      </c>
      <c r="J922" s="53" t="s">
        <v>152</v>
      </c>
      <c r="K922" s="53" t="s">
        <v>152</v>
      </c>
      <c r="L922" s="53" t="s">
        <v>158</v>
      </c>
      <c r="M922" s="53" t="s">
        <v>152</v>
      </c>
      <c r="N922" s="53" t="s">
        <v>153</v>
      </c>
      <c r="O922" s="53" t="s">
        <v>152</v>
      </c>
      <c r="P922" s="53" t="s">
        <v>148</v>
      </c>
      <c r="Q922" s="53" t="s">
        <v>148</v>
      </c>
      <c r="R922" s="53" t="s">
        <v>148</v>
      </c>
      <c r="S922" s="53" t="s">
        <v>152</v>
      </c>
      <c r="T922" s="53" t="s">
        <v>152</v>
      </c>
      <c r="U922" s="53" t="s">
        <v>152</v>
      </c>
      <c r="V922" s="53" t="s">
        <v>153</v>
      </c>
      <c r="W922" s="53" t="s">
        <v>152</v>
      </c>
      <c r="X922" s="53" t="s">
        <v>152</v>
      </c>
      <c r="Y922" s="53" t="s">
        <v>158</v>
      </c>
    </row>
    <row r="923" spans="1:25">
      <c r="A923" s="53" t="s">
        <v>204</v>
      </c>
      <c r="B923" s="53" t="s">
        <v>374</v>
      </c>
      <c r="C923" s="53" t="s">
        <v>149</v>
      </c>
      <c r="D923" s="53" t="s">
        <v>149</v>
      </c>
      <c r="E923" s="54" t="s">
        <v>2222</v>
      </c>
      <c r="F923" s="55" t="s">
        <v>2223</v>
      </c>
      <c r="G923" s="54"/>
      <c r="H923" s="53" t="s">
        <v>176</v>
      </c>
      <c r="I923" s="53" t="s">
        <v>176</v>
      </c>
      <c r="J923" s="53" t="s">
        <v>153</v>
      </c>
      <c r="K923" s="53" t="s">
        <v>152</v>
      </c>
      <c r="L923" s="53" t="s">
        <v>158</v>
      </c>
      <c r="M923" s="53" t="s">
        <v>152</v>
      </c>
      <c r="N923" s="53" t="s">
        <v>153</v>
      </c>
      <c r="O923" s="53" t="s">
        <v>158</v>
      </c>
      <c r="P923" s="53" t="s">
        <v>148</v>
      </c>
      <c r="Q923" s="53" t="s">
        <v>148</v>
      </c>
      <c r="R923" s="53" t="s">
        <v>148</v>
      </c>
      <c r="S923" s="53" t="s">
        <v>152</v>
      </c>
      <c r="T923" s="53" t="s">
        <v>152</v>
      </c>
      <c r="U923" s="53" t="s">
        <v>153</v>
      </c>
      <c r="V923" s="53" t="s">
        <v>176</v>
      </c>
      <c r="W923" s="53" t="s">
        <v>152</v>
      </c>
      <c r="X923" s="53" t="s">
        <v>148</v>
      </c>
      <c r="Y923" s="53" t="s">
        <v>148</v>
      </c>
    </row>
    <row r="924" spans="1:25" ht="28.8">
      <c r="A924" s="53" t="s">
        <v>148</v>
      </c>
      <c r="B924" s="53" t="s">
        <v>155</v>
      </c>
      <c r="C924" s="53" t="s">
        <v>149</v>
      </c>
      <c r="D924" s="53" t="s">
        <v>149</v>
      </c>
      <c r="E924" s="54" t="s">
        <v>2224</v>
      </c>
      <c r="F924" s="55" t="s">
        <v>2225</v>
      </c>
      <c r="G924" s="54"/>
      <c r="H924" s="53" t="s">
        <v>152</v>
      </c>
      <c r="I924" s="53" t="s">
        <v>152</v>
      </c>
      <c r="J924" s="53" t="s">
        <v>152</v>
      </c>
      <c r="K924" s="53" t="s">
        <v>152</v>
      </c>
      <c r="L924" s="53" t="s">
        <v>153</v>
      </c>
      <c r="M924" s="53" t="s">
        <v>152</v>
      </c>
      <c r="N924" s="53" t="s">
        <v>152</v>
      </c>
      <c r="O924" s="53" t="s">
        <v>152</v>
      </c>
      <c r="P924" s="53" t="s">
        <v>148</v>
      </c>
      <c r="Q924" s="53" t="s">
        <v>148</v>
      </c>
      <c r="R924" s="53" t="s">
        <v>148</v>
      </c>
      <c r="S924" s="53" t="s">
        <v>152</v>
      </c>
      <c r="T924" s="53" t="s">
        <v>152</v>
      </c>
      <c r="U924" s="53" t="s">
        <v>152</v>
      </c>
      <c r="V924" s="53" t="s">
        <v>152</v>
      </c>
      <c r="W924" s="53" t="s">
        <v>152</v>
      </c>
      <c r="X924" s="53" t="s">
        <v>152</v>
      </c>
      <c r="Y924" s="53" t="s">
        <v>148</v>
      </c>
    </row>
    <row r="925" spans="1:25">
      <c r="A925" s="53" t="s">
        <v>402</v>
      </c>
      <c r="B925" s="53" t="s">
        <v>155</v>
      </c>
      <c r="C925" s="53" t="s">
        <v>149</v>
      </c>
      <c r="D925" s="53" t="s">
        <v>149</v>
      </c>
      <c r="E925" s="54" t="s">
        <v>2226</v>
      </c>
      <c r="F925" s="55" t="s">
        <v>2227</v>
      </c>
      <c r="G925" s="54"/>
      <c r="H925" s="53" t="s">
        <v>2228</v>
      </c>
      <c r="I925" s="53" t="s">
        <v>176</v>
      </c>
      <c r="J925" s="53" t="s">
        <v>152</v>
      </c>
      <c r="K925" s="53" t="s">
        <v>152</v>
      </c>
      <c r="L925" s="53" t="s">
        <v>158</v>
      </c>
      <c r="M925" s="53" t="s">
        <v>158</v>
      </c>
      <c r="N925" s="53" t="s">
        <v>176</v>
      </c>
      <c r="O925" s="53" t="s">
        <v>152</v>
      </c>
      <c r="P925" s="53" t="s">
        <v>148</v>
      </c>
      <c r="Q925" s="53" t="s">
        <v>148</v>
      </c>
      <c r="R925" s="53" t="s">
        <v>148</v>
      </c>
      <c r="S925" s="53" t="s">
        <v>152</v>
      </c>
      <c r="T925" s="53" t="s">
        <v>175</v>
      </c>
      <c r="U925" s="53" t="s">
        <v>152</v>
      </c>
      <c r="V925" s="53" t="s">
        <v>176</v>
      </c>
      <c r="W925" s="53" t="s">
        <v>152</v>
      </c>
      <c r="X925" s="53" t="s">
        <v>152</v>
      </c>
      <c r="Y925" s="53" t="s">
        <v>148</v>
      </c>
    </row>
    <row r="926" spans="1:25">
      <c r="A926" s="53" t="s">
        <v>167</v>
      </c>
      <c r="B926" s="53" t="s">
        <v>155</v>
      </c>
      <c r="C926" s="53" t="s">
        <v>149</v>
      </c>
      <c r="D926" s="53" t="s">
        <v>149</v>
      </c>
      <c r="E926" s="54" t="s">
        <v>2229</v>
      </c>
      <c r="F926" s="55" t="s">
        <v>2230</v>
      </c>
      <c r="G926" s="54"/>
      <c r="H926" s="53" t="s">
        <v>152</v>
      </c>
      <c r="I926" s="53" t="s">
        <v>152</v>
      </c>
      <c r="J926" s="53" t="s">
        <v>152</v>
      </c>
      <c r="K926" s="53" t="s">
        <v>152</v>
      </c>
      <c r="L926" s="53" t="s">
        <v>152</v>
      </c>
      <c r="M926" s="53" t="s">
        <v>152</v>
      </c>
      <c r="N926" s="53" t="s">
        <v>152</v>
      </c>
      <c r="O926" s="53" t="s">
        <v>152</v>
      </c>
      <c r="P926" s="53" t="s">
        <v>148</v>
      </c>
      <c r="Q926" s="53" t="s">
        <v>148</v>
      </c>
      <c r="R926" s="53" t="s">
        <v>148</v>
      </c>
      <c r="S926" s="53" t="s">
        <v>152</v>
      </c>
      <c r="T926" s="53" t="s">
        <v>152</v>
      </c>
      <c r="U926" s="53" t="s">
        <v>152</v>
      </c>
      <c r="V926" s="53" t="s">
        <v>152</v>
      </c>
      <c r="W926" s="53" t="s">
        <v>152</v>
      </c>
      <c r="X926" s="53" t="s">
        <v>152</v>
      </c>
      <c r="Y926" s="53" t="s">
        <v>148</v>
      </c>
    </row>
    <row r="927" spans="1:25">
      <c r="A927" s="53" t="s">
        <v>1423</v>
      </c>
      <c r="B927" s="53" t="s">
        <v>155</v>
      </c>
      <c r="C927" s="53" t="s">
        <v>149</v>
      </c>
      <c r="D927" s="53" t="s">
        <v>149</v>
      </c>
      <c r="E927" s="54" t="s">
        <v>2231</v>
      </c>
      <c r="F927" s="55" t="s">
        <v>2232</v>
      </c>
      <c r="G927" s="54"/>
      <c r="H927" s="53" t="s">
        <v>152</v>
      </c>
      <c r="I927" s="53" t="s">
        <v>152</v>
      </c>
      <c r="J927" s="53" t="s">
        <v>152</v>
      </c>
      <c r="K927" s="53" t="s">
        <v>152</v>
      </c>
      <c r="L927" s="53" t="s">
        <v>152</v>
      </c>
      <c r="M927" s="53" t="s">
        <v>152</v>
      </c>
      <c r="N927" s="53" t="s">
        <v>152</v>
      </c>
      <c r="O927" s="53" t="s">
        <v>152</v>
      </c>
      <c r="P927" s="53" t="s">
        <v>148</v>
      </c>
      <c r="Q927" s="53" t="s">
        <v>148</v>
      </c>
      <c r="R927" s="53" t="s">
        <v>148</v>
      </c>
      <c r="S927" s="53" t="s">
        <v>152</v>
      </c>
      <c r="T927" s="53" t="s">
        <v>152</v>
      </c>
      <c r="U927" s="53" t="s">
        <v>152</v>
      </c>
      <c r="V927" s="53" t="s">
        <v>152</v>
      </c>
      <c r="W927" s="53" t="s">
        <v>152</v>
      </c>
      <c r="X927" s="53" t="s">
        <v>152</v>
      </c>
      <c r="Y927" s="53" t="s">
        <v>152</v>
      </c>
    </row>
    <row r="928" spans="1:25">
      <c r="A928" s="53" t="s">
        <v>245</v>
      </c>
      <c r="B928" s="53" t="s">
        <v>149</v>
      </c>
      <c r="C928" s="53" t="s">
        <v>155</v>
      </c>
      <c r="D928" s="53" t="s">
        <v>149</v>
      </c>
      <c r="E928" s="54" t="s">
        <v>2233</v>
      </c>
      <c r="F928" s="55" t="s">
        <v>2234</v>
      </c>
      <c r="G928" s="54"/>
      <c r="H928" s="53" t="s">
        <v>152</v>
      </c>
      <c r="I928" s="53" t="s">
        <v>152</v>
      </c>
      <c r="J928" s="53" t="s">
        <v>152</v>
      </c>
      <c r="K928" s="53" t="s">
        <v>152</v>
      </c>
      <c r="L928" s="53" t="s">
        <v>152</v>
      </c>
      <c r="M928" s="53" t="s">
        <v>152</v>
      </c>
      <c r="N928" s="53" t="s">
        <v>152</v>
      </c>
      <c r="O928" s="53" t="s">
        <v>152</v>
      </c>
      <c r="P928" s="53" t="s">
        <v>148</v>
      </c>
      <c r="Q928" s="53" t="s">
        <v>148</v>
      </c>
      <c r="R928" s="53" t="s">
        <v>148</v>
      </c>
      <c r="S928" s="53" t="s">
        <v>152</v>
      </c>
      <c r="T928" s="53" t="s">
        <v>152</v>
      </c>
      <c r="U928" s="53" t="s">
        <v>152</v>
      </c>
      <c r="V928" s="53" t="s">
        <v>152</v>
      </c>
      <c r="W928" s="53" t="s">
        <v>152</v>
      </c>
      <c r="X928" s="53" t="s">
        <v>152</v>
      </c>
      <c r="Y928" s="53" t="s">
        <v>152</v>
      </c>
    </row>
    <row r="929" spans="1:25">
      <c r="A929" s="53" t="s">
        <v>327</v>
      </c>
      <c r="B929" s="53" t="s">
        <v>155</v>
      </c>
      <c r="C929" s="53" t="s">
        <v>149</v>
      </c>
      <c r="D929" s="53" t="s">
        <v>149</v>
      </c>
      <c r="E929" s="54" t="s">
        <v>2235</v>
      </c>
      <c r="F929" s="55" t="s">
        <v>2236</v>
      </c>
      <c r="G929" s="54"/>
      <c r="H929" s="53" t="s">
        <v>152</v>
      </c>
      <c r="I929" s="53" t="s">
        <v>152</v>
      </c>
      <c r="J929" s="53" t="s">
        <v>152</v>
      </c>
      <c r="K929" s="53" t="s">
        <v>152</v>
      </c>
      <c r="L929" s="53" t="s">
        <v>152</v>
      </c>
      <c r="M929" s="53" t="s">
        <v>152</v>
      </c>
      <c r="N929" s="53" t="s">
        <v>152</v>
      </c>
      <c r="O929" s="53" t="s">
        <v>152</v>
      </c>
      <c r="P929" s="53" t="s">
        <v>148</v>
      </c>
      <c r="Q929" s="53" t="s">
        <v>148</v>
      </c>
      <c r="R929" s="53" t="s">
        <v>148</v>
      </c>
      <c r="S929" s="53" t="s">
        <v>152</v>
      </c>
      <c r="T929" s="53" t="s">
        <v>152</v>
      </c>
      <c r="U929" s="53" t="s">
        <v>152</v>
      </c>
      <c r="V929" s="53" t="s">
        <v>152</v>
      </c>
      <c r="W929" s="53" t="s">
        <v>152</v>
      </c>
      <c r="X929" s="53" t="s">
        <v>152</v>
      </c>
      <c r="Y929" s="53" t="s">
        <v>148</v>
      </c>
    </row>
    <row r="930" spans="1:25">
      <c r="A930" s="53" t="s">
        <v>1945</v>
      </c>
      <c r="B930" s="53" t="s">
        <v>155</v>
      </c>
      <c r="C930" s="53" t="s">
        <v>149</v>
      </c>
      <c r="D930" s="53" t="s">
        <v>149</v>
      </c>
      <c r="E930" s="54" t="s">
        <v>2237</v>
      </c>
      <c r="F930" s="55" t="s">
        <v>2238</v>
      </c>
      <c r="G930" s="54"/>
      <c r="H930" s="53" t="s">
        <v>176</v>
      </c>
      <c r="I930" s="53" t="s">
        <v>153</v>
      </c>
      <c r="J930" s="53" t="s">
        <v>152</v>
      </c>
      <c r="K930" s="53" t="s">
        <v>152</v>
      </c>
      <c r="L930" s="53" t="s">
        <v>153</v>
      </c>
      <c r="M930" s="53" t="s">
        <v>152</v>
      </c>
      <c r="N930" s="53" t="s">
        <v>152</v>
      </c>
      <c r="O930" s="53" t="s">
        <v>158</v>
      </c>
      <c r="P930" s="53" t="s">
        <v>148</v>
      </c>
      <c r="Q930" s="53" t="s">
        <v>148</v>
      </c>
      <c r="R930" s="53" t="s">
        <v>148</v>
      </c>
      <c r="S930" s="53" t="s">
        <v>152</v>
      </c>
      <c r="T930" s="53" t="s">
        <v>152</v>
      </c>
      <c r="U930" s="53" t="s">
        <v>152</v>
      </c>
      <c r="V930" s="53" t="s">
        <v>152</v>
      </c>
      <c r="W930" s="53" t="s">
        <v>153</v>
      </c>
      <c r="X930" s="53" t="s">
        <v>148</v>
      </c>
      <c r="Y930" s="53" t="s">
        <v>152</v>
      </c>
    </row>
    <row r="931" spans="1:25">
      <c r="A931" s="53" t="s">
        <v>327</v>
      </c>
      <c r="B931" s="53" t="s">
        <v>155</v>
      </c>
      <c r="C931" s="53" t="s">
        <v>149</v>
      </c>
      <c r="D931" s="53" t="s">
        <v>149</v>
      </c>
      <c r="E931" s="54" t="s">
        <v>2239</v>
      </c>
      <c r="F931" s="55" t="s">
        <v>2240</v>
      </c>
      <c r="G931" s="54"/>
      <c r="H931" s="53" t="s">
        <v>152</v>
      </c>
      <c r="I931" s="53" t="s">
        <v>152</v>
      </c>
      <c r="J931" s="53" t="s">
        <v>152</v>
      </c>
      <c r="K931" s="53" t="s">
        <v>152</v>
      </c>
      <c r="L931" s="53" t="s">
        <v>153</v>
      </c>
      <c r="M931" s="53" t="s">
        <v>152</v>
      </c>
      <c r="N931" s="53" t="s">
        <v>152</v>
      </c>
      <c r="O931" s="53" t="s">
        <v>152</v>
      </c>
      <c r="P931" s="53" t="s">
        <v>148</v>
      </c>
      <c r="Q931" s="53" t="s">
        <v>148</v>
      </c>
      <c r="R931" s="53" t="s">
        <v>148</v>
      </c>
      <c r="S931" s="53" t="s">
        <v>152</v>
      </c>
      <c r="T931" s="53" t="s">
        <v>152</v>
      </c>
      <c r="U931" s="53" t="s">
        <v>152</v>
      </c>
      <c r="V931" s="53" t="s">
        <v>152</v>
      </c>
      <c r="W931" s="53" t="s">
        <v>152</v>
      </c>
      <c r="X931" s="53" t="s">
        <v>152</v>
      </c>
      <c r="Y931" s="53" t="s">
        <v>148</v>
      </c>
    </row>
    <row r="932" spans="1:25">
      <c r="A932" s="53" t="s">
        <v>327</v>
      </c>
      <c r="B932" s="53" t="s">
        <v>155</v>
      </c>
      <c r="C932" s="53" t="s">
        <v>149</v>
      </c>
      <c r="D932" s="53" t="s">
        <v>149</v>
      </c>
      <c r="E932" s="54" t="s">
        <v>2241</v>
      </c>
      <c r="F932" s="55" t="s">
        <v>2242</v>
      </c>
      <c r="G932" s="54"/>
      <c r="H932" s="53" t="s">
        <v>152</v>
      </c>
      <c r="I932" s="53" t="s">
        <v>152</v>
      </c>
      <c r="J932" s="53" t="s">
        <v>152</v>
      </c>
      <c r="K932" s="53" t="s">
        <v>152</v>
      </c>
      <c r="L932" s="53" t="s">
        <v>152</v>
      </c>
      <c r="M932" s="53" t="s">
        <v>152</v>
      </c>
      <c r="N932" s="53" t="s">
        <v>152</v>
      </c>
      <c r="O932" s="53" t="s">
        <v>152</v>
      </c>
      <c r="P932" s="53" t="s">
        <v>148</v>
      </c>
      <c r="Q932" s="53" t="s">
        <v>148</v>
      </c>
      <c r="R932" s="53" t="s">
        <v>148</v>
      </c>
      <c r="S932" s="53" t="s">
        <v>152</v>
      </c>
      <c r="T932" s="53" t="s">
        <v>152</v>
      </c>
      <c r="U932" s="53" t="s">
        <v>152</v>
      </c>
      <c r="V932" s="53" t="s">
        <v>152</v>
      </c>
      <c r="W932" s="53" t="s">
        <v>152</v>
      </c>
      <c r="X932" s="53" t="s">
        <v>152</v>
      </c>
      <c r="Y932" s="53" t="s">
        <v>148</v>
      </c>
    </row>
    <row r="933" spans="1:25">
      <c r="A933" s="53" t="s">
        <v>327</v>
      </c>
      <c r="B933" s="53" t="s">
        <v>155</v>
      </c>
      <c r="C933" s="53" t="s">
        <v>149</v>
      </c>
      <c r="D933" s="53" t="s">
        <v>149</v>
      </c>
      <c r="E933" s="54" t="s">
        <v>2243</v>
      </c>
      <c r="F933" s="55" t="s">
        <v>2244</v>
      </c>
      <c r="G933" s="54"/>
      <c r="H933" s="53" t="s">
        <v>152</v>
      </c>
      <c r="I933" s="53" t="s">
        <v>152</v>
      </c>
      <c r="J933" s="53" t="s">
        <v>152</v>
      </c>
      <c r="K933" s="53" t="s">
        <v>152</v>
      </c>
      <c r="L933" s="53" t="s">
        <v>152</v>
      </c>
      <c r="M933" s="53" t="s">
        <v>152</v>
      </c>
      <c r="N933" s="53" t="s">
        <v>152</v>
      </c>
      <c r="O933" s="53" t="s">
        <v>152</v>
      </c>
      <c r="P933" s="53" t="s">
        <v>148</v>
      </c>
      <c r="Q933" s="53" t="s">
        <v>148</v>
      </c>
      <c r="R933" s="53" t="s">
        <v>148</v>
      </c>
      <c r="S933" s="53" t="s">
        <v>152</v>
      </c>
      <c r="T933" s="53" t="s">
        <v>152</v>
      </c>
      <c r="U933" s="53" t="s">
        <v>152</v>
      </c>
      <c r="V933" s="53" t="s">
        <v>152</v>
      </c>
      <c r="W933" s="53" t="s">
        <v>152</v>
      </c>
      <c r="X933" s="53" t="s">
        <v>152</v>
      </c>
      <c r="Y933" s="53" t="s">
        <v>148</v>
      </c>
    </row>
    <row r="934" spans="1:25">
      <c r="A934" s="53" t="s">
        <v>327</v>
      </c>
      <c r="B934" s="53" t="s">
        <v>155</v>
      </c>
      <c r="C934" s="53" t="s">
        <v>149</v>
      </c>
      <c r="D934" s="53" t="s">
        <v>149</v>
      </c>
      <c r="E934" s="54" t="s">
        <v>2245</v>
      </c>
      <c r="F934" s="55" t="s">
        <v>2246</v>
      </c>
      <c r="G934" s="54"/>
      <c r="H934" s="53" t="s">
        <v>152</v>
      </c>
      <c r="I934" s="53" t="s">
        <v>152</v>
      </c>
      <c r="J934" s="53" t="s">
        <v>152</v>
      </c>
      <c r="K934" s="53" t="s">
        <v>152</v>
      </c>
      <c r="L934" s="53" t="s">
        <v>152</v>
      </c>
      <c r="M934" s="53" t="s">
        <v>152</v>
      </c>
      <c r="N934" s="53" t="s">
        <v>152</v>
      </c>
      <c r="O934" s="53" t="s">
        <v>152</v>
      </c>
      <c r="P934" s="53" t="s">
        <v>148</v>
      </c>
      <c r="Q934" s="53" t="s">
        <v>148</v>
      </c>
      <c r="R934" s="53" t="s">
        <v>148</v>
      </c>
      <c r="S934" s="53" t="s">
        <v>152</v>
      </c>
      <c r="T934" s="53" t="s">
        <v>152</v>
      </c>
      <c r="U934" s="53" t="s">
        <v>152</v>
      </c>
      <c r="V934" s="53" t="s">
        <v>152</v>
      </c>
      <c r="W934" s="53" t="s">
        <v>152</v>
      </c>
      <c r="X934" s="53" t="s">
        <v>152</v>
      </c>
      <c r="Y934" s="53" t="s">
        <v>148</v>
      </c>
    </row>
    <row r="935" spans="1:25">
      <c r="A935" s="53" t="s">
        <v>327</v>
      </c>
      <c r="B935" s="53" t="s">
        <v>155</v>
      </c>
      <c r="C935" s="53" t="s">
        <v>149</v>
      </c>
      <c r="D935" s="53" t="s">
        <v>149</v>
      </c>
      <c r="E935" s="54" t="s">
        <v>2247</v>
      </c>
      <c r="F935" s="55" t="s">
        <v>2248</v>
      </c>
      <c r="G935" s="54"/>
      <c r="H935" s="53" t="s">
        <v>152</v>
      </c>
      <c r="I935" s="53" t="s">
        <v>152</v>
      </c>
      <c r="J935" s="53" t="s">
        <v>152</v>
      </c>
      <c r="K935" s="53" t="s">
        <v>152</v>
      </c>
      <c r="L935" s="53" t="s">
        <v>152</v>
      </c>
      <c r="M935" s="53" t="s">
        <v>152</v>
      </c>
      <c r="N935" s="53" t="s">
        <v>152</v>
      </c>
      <c r="O935" s="53" t="s">
        <v>152</v>
      </c>
      <c r="P935" s="53" t="s">
        <v>148</v>
      </c>
      <c r="Q935" s="53" t="s">
        <v>148</v>
      </c>
      <c r="R935" s="53" t="s">
        <v>148</v>
      </c>
      <c r="S935" s="53" t="s">
        <v>152</v>
      </c>
      <c r="T935" s="53" t="s">
        <v>152</v>
      </c>
      <c r="U935" s="53" t="s">
        <v>152</v>
      </c>
      <c r="V935" s="53" t="s">
        <v>152</v>
      </c>
      <c r="W935" s="53" t="s">
        <v>152</v>
      </c>
      <c r="X935" s="53" t="s">
        <v>152</v>
      </c>
      <c r="Y935" s="53" t="s">
        <v>148</v>
      </c>
    </row>
    <row r="936" spans="1:25">
      <c r="A936" s="53" t="s">
        <v>148</v>
      </c>
      <c r="B936" s="53" t="s">
        <v>155</v>
      </c>
      <c r="C936" s="53" t="s">
        <v>149</v>
      </c>
      <c r="D936" s="53" t="s">
        <v>149</v>
      </c>
      <c r="E936" s="54" t="s">
        <v>2249</v>
      </c>
      <c r="F936" s="55" t="s">
        <v>2250</v>
      </c>
      <c r="G936" s="54"/>
      <c r="H936" s="53" t="s">
        <v>158</v>
      </c>
      <c r="I936" s="53" t="s">
        <v>158</v>
      </c>
      <c r="J936" s="53" t="s">
        <v>176</v>
      </c>
      <c r="K936" s="53" t="s">
        <v>176</v>
      </c>
      <c r="L936" s="53" t="s">
        <v>158</v>
      </c>
      <c r="M936" s="53" t="s">
        <v>152</v>
      </c>
      <c r="N936" s="53" t="s">
        <v>153</v>
      </c>
      <c r="O936" s="53" t="s">
        <v>158</v>
      </c>
      <c r="P936" s="53" t="s">
        <v>148</v>
      </c>
      <c r="Q936" s="53" t="s">
        <v>148</v>
      </c>
      <c r="R936" s="53" t="s">
        <v>148</v>
      </c>
      <c r="S936" s="53" t="s">
        <v>152</v>
      </c>
      <c r="T936" s="53" t="s">
        <v>153</v>
      </c>
      <c r="U936" s="53" t="s">
        <v>158</v>
      </c>
      <c r="V936" s="53" t="s">
        <v>153</v>
      </c>
      <c r="W936" s="53" t="s">
        <v>152</v>
      </c>
      <c r="X936" s="53" t="s">
        <v>148</v>
      </c>
      <c r="Y936" s="53" t="s">
        <v>152</v>
      </c>
    </row>
    <row r="937" spans="1:25">
      <c r="A937" s="53" t="s">
        <v>701</v>
      </c>
      <c r="B937" s="53" t="s">
        <v>155</v>
      </c>
      <c r="C937" s="53" t="s">
        <v>149</v>
      </c>
      <c r="D937" s="53" t="s">
        <v>149</v>
      </c>
      <c r="E937" s="54" t="s">
        <v>2251</v>
      </c>
      <c r="F937" s="55" t="s">
        <v>2252</v>
      </c>
      <c r="G937" s="54"/>
      <c r="H937" s="53" t="s">
        <v>152</v>
      </c>
      <c r="I937" s="53" t="s">
        <v>152</v>
      </c>
      <c r="J937" s="53" t="s">
        <v>152</v>
      </c>
      <c r="K937" s="53" t="s">
        <v>152</v>
      </c>
      <c r="L937" s="53" t="s">
        <v>153</v>
      </c>
      <c r="M937" s="53" t="s">
        <v>152</v>
      </c>
      <c r="N937" s="53" t="s">
        <v>152</v>
      </c>
      <c r="O937" s="53" t="s">
        <v>152</v>
      </c>
      <c r="P937" s="53" t="s">
        <v>148</v>
      </c>
      <c r="Q937" s="53" t="s">
        <v>148</v>
      </c>
      <c r="R937" s="53" t="s">
        <v>148</v>
      </c>
      <c r="S937" s="53" t="s">
        <v>152</v>
      </c>
      <c r="T937" s="53" t="s">
        <v>152</v>
      </c>
      <c r="U937" s="53" t="s">
        <v>152</v>
      </c>
      <c r="V937" s="53" t="s">
        <v>152</v>
      </c>
      <c r="W937" s="53" t="s">
        <v>152</v>
      </c>
      <c r="X937" s="53" t="s">
        <v>152</v>
      </c>
      <c r="Y937" s="53" t="s">
        <v>148</v>
      </c>
    </row>
    <row r="938" spans="1:25">
      <c r="A938" s="53" t="s">
        <v>148</v>
      </c>
      <c r="B938" s="53" t="s">
        <v>155</v>
      </c>
      <c r="C938" s="53" t="s">
        <v>149</v>
      </c>
      <c r="D938" s="53" t="s">
        <v>149</v>
      </c>
      <c r="E938" s="54" t="s">
        <v>2253</v>
      </c>
      <c r="F938" s="55" t="s">
        <v>2254</v>
      </c>
      <c r="G938" s="54"/>
      <c r="H938" s="53" t="s">
        <v>152</v>
      </c>
      <c r="I938" s="53" t="s">
        <v>152</v>
      </c>
      <c r="J938" s="53" t="s">
        <v>152</v>
      </c>
      <c r="K938" s="53" t="s">
        <v>152</v>
      </c>
      <c r="L938" s="53" t="s">
        <v>152</v>
      </c>
      <c r="M938" s="53" t="s">
        <v>152</v>
      </c>
      <c r="N938" s="53" t="s">
        <v>152</v>
      </c>
      <c r="O938" s="53" t="s">
        <v>152</v>
      </c>
      <c r="P938" s="53" t="s">
        <v>148</v>
      </c>
      <c r="Q938" s="53" t="s">
        <v>148</v>
      </c>
      <c r="R938" s="53" t="s">
        <v>148</v>
      </c>
      <c r="S938" s="53" t="s">
        <v>152</v>
      </c>
      <c r="T938" s="53" t="s">
        <v>152</v>
      </c>
      <c r="U938" s="53" t="s">
        <v>152</v>
      </c>
      <c r="V938" s="53" t="s">
        <v>152</v>
      </c>
      <c r="W938" s="53" t="s">
        <v>152</v>
      </c>
      <c r="X938" s="53" t="s">
        <v>152</v>
      </c>
      <c r="Y938" s="53" t="s">
        <v>148</v>
      </c>
    </row>
    <row r="939" spans="1:25" ht="28.8">
      <c r="A939" s="53" t="s">
        <v>897</v>
      </c>
      <c r="B939" s="53" t="s">
        <v>155</v>
      </c>
      <c r="C939" s="53" t="s">
        <v>149</v>
      </c>
      <c r="D939" s="53" t="s">
        <v>149</v>
      </c>
      <c r="E939" s="54" t="s">
        <v>2255</v>
      </c>
      <c r="F939" s="55" t="s">
        <v>2256</v>
      </c>
      <c r="G939" s="54"/>
      <c r="H939" s="53" t="s">
        <v>152</v>
      </c>
      <c r="I939" s="53" t="s">
        <v>152</v>
      </c>
      <c r="J939" s="53" t="s">
        <v>152</v>
      </c>
      <c r="K939" s="53" t="s">
        <v>152</v>
      </c>
      <c r="L939" s="53" t="s">
        <v>158</v>
      </c>
      <c r="M939" s="53" t="s">
        <v>153</v>
      </c>
      <c r="N939" s="53" t="s">
        <v>158</v>
      </c>
      <c r="O939" s="53" t="s">
        <v>152</v>
      </c>
      <c r="P939" s="53" t="s">
        <v>148</v>
      </c>
      <c r="Q939" s="53" t="s">
        <v>148</v>
      </c>
      <c r="R939" s="53" t="s">
        <v>148</v>
      </c>
      <c r="S939" s="53" t="s">
        <v>152</v>
      </c>
      <c r="T939" s="53" t="s">
        <v>176</v>
      </c>
      <c r="U939" s="53" t="s">
        <v>153</v>
      </c>
      <c r="V939" s="53" t="s">
        <v>153</v>
      </c>
      <c r="W939" s="53" t="s">
        <v>152</v>
      </c>
      <c r="X939" s="53" t="s">
        <v>148</v>
      </c>
      <c r="Y939" s="53" t="s">
        <v>148</v>
      </c>
    </row>
    <row r="940" spans="1:25">
      <c r="A940" s="53" t="s">
        <v>440</v>
      </c>
      <c r="B940" s="53" t="s">
        <v>155</v>
      </c>
      <c r="C940" s="53" t="s">
        <v>149</v>
      </c>
      <c r="D940" s="53" t="s">
        <v>149</v>
      </c>
      <c r="E940" s="54" t="s">
        <v>2257</v>
      </c>
      <c r="F940" s="55" t="s">
        <v>2258</v>
      </c>
      <c r="G940" s="54"/>
      <c r="H940" s="53" t="s">
        <v>176</v>
      </c>
      <c r="I940" s="53" t="s">
        <v>176</v>
      </c>
      <c r="J940" s="53" t="s">
        <v>152</v>
      </c>
      <c r="K940" s="53" t="s">
        <v>152</v>
      </c>
      <c r="L940" s="53" t="s">
        <v>158</v>
      </c>
      <c r="M940" s="53" t="s">
        <v>152</v>
      </c>
      <c r="N940" s="53" t="s">
        <v>176</v>
      </c>
      <c r="O940" s="53" t="s">
        <v>152</v>
      </c>
      <c r="P940" s="53" t="s">
        <v>148</v>
      </c>
      <c r="Q940" s="53" t="s">
        <v>148</v>
      </c>
      <c r="R940" s="53" t="s">
        <v>148</v>
      </c>
      <c r="S940" s="53" t="s">
        <v>152</v>
      </c>
      <c r="T940" s="53" t="s">
        <v>176</v>
      </c>
      <c r="U940" s="53" t="s">
        <v>153</v>
      </c>
      <c r="V940" s="53" t="s">
        <v>152</v>
      </c>
      <c r="W940" s="53" t="s">
        <v>152</v>
      </c>
      <c r="X940" s="53" t="s">
        <v>148</v>
      </c>
      <c r="Y940" s="53" t="s">
        <v>148</v>
      </c>
    </row>
    <row r="941" spans="1:25">
      <c r="A941" s="53" t="s">
        <v>148</v>
      </c>
      <c r="B941" s="53" t="s">
        <v>149</v>
      </c>
      <c r="C941" s="53" t="s">
        <v>155</v>
      </c>
      <c r="D941" s="53" t="s">
        <v>149</v>
      </c>
      <c r="E941" s="54" t="s">
        <v>2259</v>
      </c>
      <c r="F941" s="55" t="s">
        <v>2260</v>
      </c>
      <c r="G941" s="54"/>
      <c r="H941" s="53" t="s">
        <v>152</v>
      </c>
      <c r="I941" s="53" t="s">
        <v>152</v>
      </c>
      <c r="J941" s="53" t="s">
        <v>152</v>
      </c>
      <c r="K941" s="53" t="s">
        <v>152</v>
      </c>
      <c r="L941" s="53" t="s">
        <v>152</v>
      </c>
      <c r="M941" s="53" t="s">
        <v>152</v>
      </c>
      <c r="N941" s="53" t="s">
        <v>152</v>
      </c>
      <c r="O941" s="53" t="s">
        <v>152</v>
      </c>
      <c r="P941" s="53" t="s">
        <v>148</v>
      </c>
      <c r="Q941" s="53" t="s">
        <v>148</v>
      </c>
      <c r="R941" s="53" t="s">
        <v>148</v>
      </c>
      <c r="S941" s="53" t="s">
        <v>152</v>
      </c>
      <c r="T941" s="53" t="s">
        <v>152</v>
      </c>
      <c r="U941" s="53" t="s">
        <v>152</v>
      </c>
      <c r="V941" s="53" t="s">
        <v>152</v>
      </c>
      <c r="W941" s="53" t="s">
        <v>152</v>
      </c>
      <c r="X941" s="53" t="s">
        <v>152</v>
      </c>
      <c r="Y941" s="53" t="s">
        <v>148</v>
      </c>
    </row>
    <row r="942" spans="1:25">
      <c r="A942" s="53" t="s">
        <v>1125</v>
      </c>
      <c r="B942" s="53" t="s">
        <v>155</v>
      </c>
      <c r="C942" s="53" t="s">
        <v>149</v>
      </c>
      <c r="D942" s="53" t="s">
        <v>149</v>
      </c>
      <c r="E942" s="54" t="s">
        <v>2261</v>
      </c>
      <c r="F942" s="55" t="s">
        <v>2262</v>
      </c>
      <c r="G942" s="54"/>
      <c r="H942" s="53" t="s">
        <v>152</v>
      </c>
      <c r="I942" s="53" t="s">
        <v>152</v>
      </c>
      <c r="J942" s="53" t="s">
        <v>152</v>
      </c>
      <c r="K942" s="53" t="s">
        <v>152</v>
      </c>
      <c r="L942" s="53" t="s">
        <v>152</v>
      </c>
      <c r="M942" s="53" t="s">
        <v>152</v>
      </c>
      <c r="N942" s="53" t="s">
        <v>152</v>
      </c>
      <c r="O942" s="53" t="s">
        <v>152</v>
      </c>
      <c r="P942" s="53" t="s">
        <v>148</v>
      </c>
      <c r="Q942" s="53" t="s">
        <v>148</v>
      </c>
      <c r="R942" s="53" t="s">
        <v>148</v>
      </c>
      <c r="S942" s="53" t="s">
        <v>152</v>
      </c>
      <c r="T942" s="53" t="s">
        <v>152</v>
      </c>
      <c r="U942" s="53" t="s">
        <v>152</v>
      </c>
      <c r="V942" s="53" t="s">
        <v>152</v>
      </c>
      <c r="W942" s="53" t="s">
        <v>152</v>
      </c>
      <c r="X942" s="53" t="s">
        <v>152</v>
      </c>
      <c r="Y942" s="53" t="s">
        <v>148</v>
      </c>
    </row>
    <row r="943" spans="1:25" ht="28.8">
      <c r="A943" s="53" t="s">
        <v>347</v>
      </c>
      <c r="B943" s="53" t="s">
        <v>155</v>
      </c>
      <c r="C943" s="53" t="s">
        <v>149</v>
      </c>
      <c r="D943" s="53" t="s">
        <v>149</v>
      </c>
      <c r="E943" s="54" t="s">
        <v>2263</v>
      </c>
      <c r="F943" s="55" t="s">
        <v>2264</v>
      </c>
      <c r="G943" s="54"/>
      <c r="H943" s="53" t="s">
        <v>152</v>
      </c>
      <c r="I943" s="53" t="s">
        <v>152</v>
      </c>
      <c r="J943" s="53" t="s">
        <v>152</v>
      </c>
      <c r="K943" s="53" t="s">
        <v>152</v>
      </c>
      <c r="L943" s="53" t="s">
        <v>152</v>
      </c>
      <c r="M943" s="53" t="s">
        <v>152</v>
      </c>
      <c r="N943" s="53" t="s">
        <v>152</v>
      </c>
      <c r="O943" s="53" t="s">
        <v>152</v>
      </c>
      <c r="P943" s="53" t="s">
        <v>148</v>
      </c>
      <c r="Q943" s="53" t="s">
        <v>148</v>
      </c>
      <c r="R943" s="53" t="s">
        <v>148</v>
      </c>
      <c r="S943" s="53" t="s">
        <v>152</v>
      </c>
      <c r="T943" s="53" t="s">
        <v>152</v>
      </c>
      <c r="U943" s="53" t="s">
        <v>152</v>
      </c>
      <c r="V943" s="53" t="s">
        <v>152</v>
      </c>
      <c r="W943" s="53" t="s">
        <v>152</v>
      </c>
      <c r="X943" s="53" t="s">
        <v>152</v>
      </c>
      <c r="Y943" s="53" t="s">
        <v>152</v>
      </c>
    </row>
    <row r="944" spans="1:25">
      <c r="A944" s="53" t="s">
        <v>228</v>
      </c>
      <c r="B944" s="53" t="s">
        <v>155</v>
      </c>
      <c r="C944" s="53" t="s">
        <v>149</v>
      </c>
      <c r="D944" s="53" t="s">
        <v>149</v>
      </c>
      <c r="E944" s="54" t="s">
        <v>2265</v>
      </c>
      <c r="F944" s="55" t="s">
        <v>2266</v>
      </c>
      <c r="G944" s="54"/>
      <c r="H944" s="53" t="s">
        <v>158</v>
      </c>
      <c r="I944" s="53" t="s">
        <v>158</v>
      </c>
      <c r="J944" s="53" t="s">
        <v>158</v>
      </c>
      <c r="K944" s="53" t="s">
        <v>175</v>
      </c>
      <c r="L944" s="53" t="s">
        <v>158</v>
      </c>
      <c r="M944" s="53" t="s">
        <v>153</v>
      </c>
      <c r="N944" s="53" t="s">
        <v>158</v>
      </c>
      <c r="O944" s="53" t="s">
        <v>176</v>
      </c>
      <c r="P944" s="53" t="s">
        <v>148</v>
      </c>
      <c r="Q944" s="53" t="s">
        <v>148</v>
      </c>
      <c r="R944" s="53" t="s">
        <v>148</v>
      </c>
      <c r="S944" s="53" t="s">
        <v>153</v>
      </c>
      <c r="T944" s="53" t="s">
        <v>158</v>
      </c>
      <c r="U944" s="53" t="s">
        <v>158</v>
      </c>
      <c r="V944" s="53" t="s">
        <v>158</v>
      </c>
      <c r="W944" s="53" t="s">
        <v>152</v>
      </c>
      <c r="X944" s="53" t="s">
        <v>152</v>
      </c>
      <c r="Y944" s="53" t="s">
        <v>148</v>
      </c>
    </row>
    <row r="945" spans="1:25">
      <c r="A945" s="53" t="s">
        <v>148</v>
      </c>
      <c r="B945" s="53" t="s">
        <v>374</v>
      </c>
      <c r="C945" s="53" t="s">
        <v>149</v>
      </c>
      <c r="D945" s="53" t="s">
        <v>149</v>
      </c>
      <c r="E945" s="54" t="s">
        <v>2267</v>
      </c>
      <c r="F945" s="55" t="s">
        <v>2268</v>
      </c>
      <c r="G945" s="54"/>
      <c r="H945" s="53" t="s">
        <v>153</v>
      </c>
      <c r="I945" s="53" t="s">
        <v>153</v>
      </c>
      <c r="J945" s="53" t="s">
        <v>152</v>
      </c>
      <c r="K945" s="53" t="s">
        <v>152</v>
      </c>
      <c r="L945" s="53" t="s">
        <v>153</v>
      </c>
      <c r="M945" s="53" t="s">
        <v>152</v>
      </c>
      <c r="N945" s="53" t="s">
        <v>152</v>
      </c>
      <c r="O945" s="53" t="s">
        <v>158</v>
      </c>
      <c r="P945" s="53" t="s">
        <v>148</v>
      </c>
      <c r="Q945" s="53" t="s">
        <v>148</v>
      </c>
      <c r="R945" s="53" t="s">
        <v>148</v>
      </c>
      <c r="S945" s="53" t="s">
        <v>152</v>
      </c>
      <c r="T945" s="53" t="s">
        <v>152</v>
      </c>
      <c r="U945" s="53" t="s">
        <v>152</v>
      </c>
      <c r="V945" s="53" t="s">
        <v>152</v>
      </c>
      <c r="W945" s="53" t="s">
        <v>152</v>
      </c>
      <c r="X945" s="53" t="s">
        <v>152</v>
      </c>
      <c r="Y945" s="53" t="s">
        <v>148</v>
      </c>
    </row>
    <row r="946" spans="1:25">
      <c r="A946" s="53" t="s">
        <v>2132</v>
      </c>
      <c r="B946" s="53" t="s">
        <v>155</v>
      </c>
      <c r="C946" s="53" t="s">
        <v>149</v>
      </c>
      <c r="D946" s="53" t="s">
        <v>149</v>
      </c>
      <c r="E946" s="54" t="s">
        <v>2269</v>
      </c>
      <c r="F946" s="55" t="s">
        <v>2270</v>
      </c>
      <c r="G946" s="54"/>
      <c r="H946" s="53" t="s">
        <v>158</v>
      </c>
      <c r="I946" s="53" t="s">
        <v>158</v>
      </c>
      <c r="J946" s="53" t="s">
        <v>158</v>
      </c>
      <c r="K946" s="53" t="s">
        <v>158</v>
      </c>
      <c r="L946" s="53" t="s">
        <v>158</v>
      </c>
      <c r="M946" s="53" t="s">
        <v>158</v>
      </c>
      <c r="N946" s="53" t="s">
        <v>158</v>
      </c>
      <c r="O946" s="53" t="s">
        <v>158</v>
      </c>
      <c r="P946" s="53" t="s">
        <v>148</v>
      </c>
      <c r="Q946" s="53" t="s">
        <v>148</v>
      </c>
      <c r="R946" s="53" t="s">
        <v>148</v>
      </c>
      <c r="S946" s="53" t="s">
        <v>148</v>
      </c>
      <c r="T946" s="53" t="s">
        <v>158</v>
      </c>
      <c r="U946" s="53" t="s">
        <v>158</v>
      </c>
      <c r="V946" s="53" t="s">
        <v>158</v>
      </c>
      <c r="W946" s="53" t="s">
        <v>148</v>
      </c>
      <c r="X946" s="53" t="s">
        <v>148</v>
      </c>
      <c r="Y946" s="53" t="s">
        <v>152</v>
      </c>
    </row>
    <row r="947" spans="1:25">
      <c r="A947" s="53" t="s">
        <v>148</v>
      </c>
      <c r="B947" s="53" t="s">
        <v>374</v>
      </c>
      <c r="C947" s="53" t="s">
        <v>149</v>
      </c>
      <c r="D947" s="53" t="s">
        <v>149</v>
      </c>
      <c r="E947" s="54" t="s">
        <v>2271</v>
      </c>
      <c r="F947" s="55" t="s">
        <v>2272</v>
      </c>
      <c r="G947" s="54"/>
      <c r="H947" s="53" t="s">
        <v>148</v>
      </c>
      <c r="I947" s="53" t="s">
        <v>148</v>
      </c>
      <c r="J947" s="53" t="s">
        <v>148</v>
      </c>
      <c r="K947" s="53" t="s">
        <v>148</v>
      </c>
      <c r="L947" s="53" t="s">
        <v>148</v>
      </c>
      <c r="M947" s="53" t="s">
        <v>148</v>
      </c>
      <c r="N947" s="53" t="s">
        <v>148</v>
      </c>
      <c r="O947" s="53" t="s">
        <v>148</v>
      </c>
      <c r="P947" s="53" t="s">
        <v>148</v>
      </c>
      <c r="Q947" s="53" t="s">
        <v>148</v>
      </c>
      <c r="R947" s="53" t="s">
        <v>148</v>
      </c>
      <c r="S947" s="53" t="s">
        <v>148</v>
      </c>
      <c r="T947" s="53" t="s">
        <v>148</v>
      </c>
      <c r="U947" s="53" t="s">
        <v>148</v>
      </c>
      <c r="V947" s="53" t="s">
        <v>148</v>
      </c>
      <c r="W947" s="53" t="s">
        <v>148</v>
      </c>
      <c r="X947" s="53" t="s">
        <v>148</v>
      </c>
      <c r="Y947" s="53" t="s">
        <v>148</v>
      </c>
    </row>
    <row r="948" spans="1:25">
      <c r="A948" s="53" t="s">
        <v>327</v>
      </c>
      <c r="B948" s="53" t="s">
        <v>155</v>
      </c>
      <c r="C948" s="53" t="s">
        <v>149</v>
      </c>
      <c r="D948" s="53" t="s">
        <v>149</v>
      </c>
      <c r="E948" s="54" t="s">
        <v>2273</v>
      </c>
      <c r="F948" s="55" t="s">
        <v>2274</v>
      </c>
      <c r="G948" s="54"/>
      <c r="H948" s="53" t="s">
        <v>152</v>
      </c>
      <c r="I948" s="53" t="s">
        <v>152</v>
      </c>
      <c r="J948" s="53" t="s">
        <v>152</v>
      </c>
      <c r="K948" s="53" t="s">
        <v>152</v>
      </c>
      <c r="L948" s="53" t="s">
        <v>153</v>
      </c>
      <c r="M948" s="53" t="s">
        <v>152</v>
      </c>
      <c r="N948" s="53" t="s">
        <v>152</v>
      </c>
      <c r="O948" s="53" t="s">
        <v>152</v>
      </c>
      <c r="P948" s="53" t="s">
        <v>148</v>
      </c>
      <c r="Q948" s="53" t="s">
        <v>148</v>
      </c>
      <c r="R948" s="53" t="s">
        <v>148</v>
      </c>
      <c r="S948" s="53" t="s">
        <v>152</v>
      </c>
      <c r="T948" s="53" t="s">
        <v>152</v>
      </c>
      <c r="U948" s="53" t="s">
        <v>152</v>
      </c>
      <c r="V948" s="53" t="s">
        <v>152</v>
      </c>
      <c r="W948" s="53" t="s">
        <v>152</v>
      </c>
      <c r="X948" s="53" t="s">
        <v>148</v>
      </c>
      <c r="Y948" s="53" t="s">
        <v>148</v>
      </c>
    </row>
    <row r="949" spans="1:25">
      <c r="A949" s="53" t="s">
        <v>327</v>
      </c>
      <c r="B949" s="53" t="s">
        <v>155</v>
      </c>
      <c r="C949" s="53" t="s">
        <v>149</v>
      </c>
      <c r="D949" s="53" t="s">
        <v>149</v>
      </c>
      <c r="E949" s="54" t="s">
        <v>2275</v>
      </c>
      <c r="F949" s="55" t="s">
        <v>2276</v>
      </c>
      <c r="G949" s="54"/>
      <c r="H949" s="53" t="s">
        <v>152</v>
      </c>
      <c r="I949" s="53" t="s">
        <v>152</v>
      </c>
      <c r="J949" s="53" t="s">
        <v>152</v>
      </c>
      <c r="K949" s="53" t="s">
        <v>152</v>
      </c>
      <c r="L949" s="53" t="s">
        <v>152</v>
      </c>
      <c r="M949" s="53" t="s">
        <v>152</v>
      </c>
      <c r="N949" s="53" t="s">
        <v>152</v>
      </c>
      <c r="O949" s="53" t="s">
        <v>152</v>
      </c>
      <c r="P949" s="53" t="s">
        <v>148</v>
      </c>
      <c r="Q949" s="53" t="s">
        <v>148</v>
      </c>
      <c r="R949" s="53" t="s">
        <v>148</v>
      </c>
      <c r="S949" s="53" t="s">
        <v>152</v>
      </c>
      <c r="T949" s="53" t="s">
        <v>152</v>
      </c>
      <c r="U949" s="53" t="s">
        <v>152</v>
      </c>
      <c r="V949" s="53" t="s">
        <v>152</v>
      </c>
      <c r="W949" s="53" t="s">
        <v>152</v>
      </c>
      <c r="X949" s="53" t="s">
        <v>152</v>
      </c>
      <c r="Y949" s="53" t="s">
        <v>148</v>
      </c>
    </row>
    <row r="950" spans="1:25">
      <c r="A950" s="53" t="s">
        <v>1372</v>
      </c>
      <c r="B950" s="53" t="s">
        <v>155</v>
      </c>
      <c r="C950" s="53" t="s">
        <v>149</v>
      </c>
      <c r="D950" s="53" t="s">
        <v>149</v>
      </c>
      <c r="E950" s="54" t="s">
        <v>2277</v>
      </c>
      <c r="F950" s="55" t="s">
        <v>2278</v>
      </c>
      <c r="G950" s="54"/>
      <c r="H950" s="53" t="s">
        <v>158</v>
      </c>
      <c r="I950" s="53" t="s">
        <v>158</v>
      </c>
      <c r="J950" s="53" t="s">
        <v>158</v>
      </c>
      <c r="K950" s="53" t="s">
        <v>175</v>
      </c>
      <c r="L950" s="53" t="s">
        <v>158</v>
      </c>
      <c r="M950" s="53" t="s">
        <v>176</v>
      </c>
      <c r="N950" s="53" t="s">
        <v>158</v>
      </c>
      <c r="O950" s="53" t="s">
        <v>148</v>
      </c>
      <c r="P950" s="53" t="s">
        <v>148</v>
      </c>
      <c r="Q950" s="53" t="s">
        <v>148</v>
      </c>
      <c r="R950" s="53" t="s">
        <v>148</v>
      </c>
      <c r="S950" s="53" t="s">
        <v>153</v>
      </c>
      <c r="T950" s="53" t="s">
        <v>158</v>
      </c>
      <c r="U950" s="53" t="s">
        <v>158</v>
      </c>
      <c r="V950" s="53" t="s">
        <v>158</v>
      </c>
      <c r="W950" s="53" t="s">
        <v>153</v>
      </c>
      <c r="X950" s="53" t="s">
        <v>148</v>
      </c>
      <c r="Y950" s="53" t="s">
        <v>148</v>
      </c>
    </row>
    <row r="951" spans="1:25" ht="28.8">
      <c r="A951" s="53" t="s">
        <v>2279</v>
      </c>
      <c r="B951" s="53" t="s">
        <v>149</v>
      </c>
      <c r="C951" s="53" t="s">
        <v>155</v>
      </c>
      <c r="D951" s="53" t="s">
        <v>149</v>
      </c>
      <c r="E951" s="54" t="s">
        <v>2280</v>
      </c>
      <c r="F951" s="55" t="s">
        <v>2281</v>
      </c>
      <c r="G951" s="54"/>
      <c r="H951" s="53" t="s">
        <v>152</v>
      </c>
      <c r="I951" s="53" t="s">
        <v>152</v>
      </c>
      <c r="J951" s="53" t="s">
        <v>152</v>
      </c>
      <c r="K951" s="53" t="s">
        <v>152</v>
      </c>
      <c r="L951" s="53" t="s">
        <v>153</v>
      </c>
      <c r="M951" s="53" t="s">
        <v>152</v>
      </c>
      <c r="N951" s="53" t="s">
        <v>152</v>
      </c>
      <c r="O951" s="53" t="s">
        <v>152</v>
      </c>
      <c r="P951" s="53" t="s">
        <v>148</v>
      </c>
      <c r="Q951" s="53" t="s">
        <v>148</v>
      </c>
      <c r="R951" s="53" t="s">
        <v>148</v>
      </c>
      <c r="S951" s="53" t="s">
        <v>152</v>
      </c>
      <c r="T951" s="53" t="s">
        <v>152</v>
      </c>
      <c r="U951" s="53" t="s">
        <v>152</v>
      </c>
      <c r="V951" s="53" t="s">
        <v>152</v>
      </c>
      <c r="W951" s="53" t="s">
        <v>152</v>
      </c>
      <c r="X951" s="53" t="s">
        <v>152</v>
      </c>
      <c r="Y951" s="53" t="s">
        <v>148</v>
      </c>
    </row>
    <row r="952" spans="1:25" ht="28.8">
      <c r="A952" s="53" t="s">
        <v>529</v>
      </c>
      <c r="B952" s="53" t="s">
        <v>155</v>
      </c>
      <c r="C952" s="53" t="s">
        <v>149</v>
      </c>
      <c r="D952" s="53" t="s">
        <v>149</v>
      </c>
      <c r="E952" s="54" t="s">
        <v>2282</v>
      </c>
      <c r="F952" s="55" t="s">
        <v>2283</v>
      </c>
      <c r="G952" s="54"/>
      <c r="H952" s="53" t="s">
        <v>152</v>
      </c>
      <c r="I952" s="53" t="s">
        <v>152</v>
      </c>
      <c r="J952" s="53" t="s">
        <v>152</v>
      </c>
      <c r="K952" s="53" t="s">
        <v>152</v>
      </c>
      <c r="L952" s="53" t="s">
        <v>152</v>
      </c>
      <c r="M952" s="53" t="s">
        <v>152</v>
      </c>
      <c r="N952" s="53" t="s">
        <v>152</v>
      </c>
      <c r="O952" s="53" t="s">
        <v>152</v>
      </c>
      <c r="P952" s="53" t="s">
        <v>148</v>
      </c>
      <c r="Q952" s="53" t="s">
        <v>148</v>
      </c>
      <c r="R952" s="53" t="s">
        <v>148</v>
      </c>
      <c r="S952" s="53" t="s">
        <v>152</v>
      </c>
      <c r="T952" s="53" t="s">
        <v>152</v>
      </c>
      <c r="U952" s="53" t="s">
        <v>152</v>
      </c>
      <c r="V952" s="53" t="s">
        <v>152</v>
      </c>
      <c r="W952" s="53" t="s">
        <v>152</v>
      </c>
      <c r="X952" s="53" t="s">
        <v>152</v>
      </c>
      <c r="Y952" s="53" t="s">
        <v>148</v>
      </c>
    </row>
    <row r="953" spans="1:25">
      <c r="A953" s="53" t="s">
        <v>2284</v>
      </c>
      <c r="B953" s="53" t="s">
        <v>155</v>
      </c>
      <c r="C953" s="53" t="s">
        <v>149</v>
      </c>
      <c r="D953" s="53" t="s">
        <v>149</v>
      </c>
      <c r="E953" s="54" t="s">
        <v>2285</v>
      </c>
      <c r="F953" s="55" t="s">
        <v>2286</v>
      </c>
      <c r="G953" s="54"/>
      <c r="H953" s="53" t="s">
        <v>152</v>
      </c>
      <c r="I953" s="53" t="s">
        <v>152</v>
      </c>
      <c r="J953" s="53" t="s">
        <v>152</v>
      </c>
      <c r="K953" s="53" t="s">
        <v>152</v>
      </c>
      <c r="L953" s="53" t="s">
        <v>152</v>
      </c>
      <c r="M953" s="53" t="s">
        <v>152</v>
      </c>
      <c r="N953" s="53" t="s">
        <v>152</v>
      </c>
      <c r="O953" s="53" t="s">
        <v>152</v>
      </c>
      <c r="P953" s="53" t="s">
        <v>148</v>
      </c>
      <c r="Q953" s="53" t="s">
        <v>148</v>
      </c>
      <c r="R953" s="53" t="s">
        <v>148</v>
      </c>
      <c r="S953" s="53" t="s">
        <v>152</v>
      </c>
      <c r="T953" s="53" t="s">
        <v>152</v>
      </c>
      <c r="U953" s="53" t="s">
        <v>152</v>
      </c>
      <c r="V953" s="53" t="s">
        <v>152</v>
      </c>
      <c r="W953" s="53" t="s">
        <v>152</v>
      </c>
      <c r="X953" s="53" t="s">
        <v>152</v>
      </c>
      <c r="Y953" s="53" t="s">
        <v>148</v>
      </c>
    </row>
    <row r="954" spans="1:25" ht="28.8">
      <c r="A954" s="53" t="s">
        <v>148</v>
      </c>
      <c r="B954" s="53" t="s">
        <v>149</v>
      </c>
      <c r="C954" s="53" t="s">
        <v>155</v>
      </c>
      <c r="D954" s="53" t="s">
        <v>149</v>
      </c>
      <c r="E954" s="54" t="s">
        <v>2287</v>
      </c>
      <c r="F954" s="55" t="s">
        <v>2288</v>
      </c>
      <c r="G954" s="54"/>
      <c r="H954" s="53" t="s">
        <v>152</v>
      </c>
      <c r="I954" s="53" t="s">
        <v>152</v>
      </c>
      <c r="J954" s="53" t="s">
        <v>152</v>
      </c>
      <c r="K954" s="53" t="s">
        <v>152</v>
      </c>
      <c r="L954" s="53" t="s">
        <v>152</v>
      </c>
      <c r="M954" s="53" t="s">
        <v>152</v>
      </c>
      <c r="N954" s="53" t="s">
        <v>152</v>
      </c>
      <c r="O954" s="53" t="s">
        <v>152</v>
      </c>
      <c r="P954" s="53" t="s">
        <v>148</v>
      </c>
      <c r="Q954" s="53" t="s">
        <v>148</v>
      </c>
      <c r="R954" s="53" t="s">
        <v>148</v>
      </c>
      <c r="S954" s="53" t="s">
        <v>152</v>
      </c>
      <c r="T954" s="53" t="s">
        <v>152</v>
      </c>
      <c r="U954" s="53" t="s">
        <v>152</v>
      </c>
      <c r="V954" s="53" t="s">
        <v>152</v>
      </c>
      <c r="W954" s="53" t="s">
        <v>152</v>
      </c>
      <c r="X954" s="53" t="s">
        <v>152</v>
      </c>
      <c r="Y954" s="53" t="s">
        <v>148</v>
      </c>
    </row>
    <row r="955" spans="1:25" ht="28.8">
      <c r="A955" s="53" t="s">
        <v>692</v>
      </c>
      <c r="B955" s="53" t="s">
        <v>155</v>
      </c>
      <c r="C955" s="53" t="s">
        <v>149</v>
      </c>
      <c r="D955" s="53" t="s">
        <v>149</v>
      </c>
      <c r="E955" s="54" t="s">
        <v>2289</v>
      </c>
      <c r="F955" s="55" t="s">
        <v>2290</v>
      </c>
      <c r="G955" s="54"/>
      <c r="H955" s="53" t="s">
        <v>176</v>
      </c>
      <c r="I955" s="53" t="s">
        <v>176</v>
      </c>
      <c r="J955" s="53" t="s">
        <v>153</v>
      </c>
      <c r="K955" s="53" t="s">
        <v>152</v>
      </c>
      <c r="L955" s="53" t="s">
        <v>158</v>
      </c>
      <c r="M955" s="53" t="s">
        <v>152</v>
      </c>
      <c r="N955" s="53" t="s">
        <v>153</v>
      </c>
      <c r="O955" s="53" t="s">
        <v>158</v>
      </c>
      <c r="P955" s="53" t="s">
        <v>148</v>
      </c>
      <c r="Q955" s="53" t="s">
        <v>148</v>
      </c>
      <c r="R955" s="53" t="s">
        <v>148</v>
      </c>
      <c r="S955" s="53" t="s">
        <v>152</v>
      </c>
      <c r="T955" s="53" t="s">
        <v>152</v>
      </c>
      <c r="U955" s="53" t="s">
        <v>153</v>
      </c>
      <c r="V955" s="53" t="s">
        <v>176</v>
      </c>
      <c r="W955" s="53" t="s">
        <v>152</v>
      </c>
      <c r="X955" s="53" t="s">
        <v>148</v>
      </c>
      <c r="Y955" s="53" t="s">
        <v>148</v>
      </c>
    </row>
    <row r="956" spans="1:25" ht="28.8">
      <c r="A956" s="53" t="s">
        <v>148</v>
      </c>
      <c r="B956" s="53" t="s">
        <v>155</v>
      </c>
      <c r="C956" s="53" t="s">
        <v>149</v>
      </c>
      <c r="D956" s="53" t="s">
        <v>149</v>
      </c>
      <c r="E956" s="54" t="s">
        <v>2291</v>
      </c>
      <c r="F956" s="55" t="s">
        <v>2292</v>
      </c>
      <c r="G956" s="54"/>
      <c r="H956" s="53" t="s">
        <v>152</v>
      </c>
      <c r="I956" s="53" t="s">
        <v>152</v>
      </c>
      <c r="J956" s="53" t="s">
        <v>152</v>
      </c>
      <c r="K956" s="53" t="s">
        <v>152</v>
      </c>
      <c r="L956" s="53" t="s">
        <v>153</v>
      </c>
      <c r="M956" s="53" t="s">
        <v>152</v>
      </c>
      <c r="N956" s="53" t="s">
        <v>152</v>
      </c>
      <c r="O956" s="53" t="s">
        <v>152</v>
      </c>
      <c r="P956" s="53" t="s">
        <v>148</v>
      </c>
      <c r="Q956" s="53" t="s">
        <v>148</v>
      </c>
      <c r="R956" s="53" t="s">
        <v>148</v>
      </c>
      <c r="S956" s="53" t="s">
        <v>152</v>
      </c>
      <c r="T956" s="53" t="s">
        <v>152</v>
      </c>
      <c r="U956" s="53" t="s">
        <v>152</v>
      </c>
      <c r="V956" s="53" t="s">
        <v>152</v>
      </c>
      <c r="W956" s="53" t="s">
        <v>152</v>
      </c>
      <c r="X956" s="53" t="s">
        <v>152</v>
      </c>
      <c r="Y956" s="53" t="s">
        <v>148</v>
      </c>
    </row>
    <row r="957" spans="1:25" ht="28.8">
      <c r="A957" s="53" t="s">
        <v>148</v>
      </c>
      <c r="B957" s="53" t="s">
        <v>155</v>
      </c>
      <c r="C957" s="53" t="s">
        <v>149</v>
      </c>
      <c r="D957" s="53" t="s">
        <v>149</v>
      </c>
      <c r="E957" s="54" t="s">
        <v>2293</v>
      </c>
      <c r="F957" s="55" t="s">
        <v>2294</v>
      </c>
      <c r="G957" s="54"/>
      <c r="H957" s="53" t="s">
        <v>153</v>
      </c>
      <c r="I957" s="53" t="s">
        <v>153</v>
      </c>
      <c r="J957" s="53" t="s">
        <v>152</v>
      </c>
      <c r="K957" s="53" t="s">
        <v>152</v>
      </c>
      <c r="L957" s="53" t="s">
        <v>176</v>
      </c>
      <c r="M957" s="53" t="s">
        <v>152</v>
      </c>
      <c r="N957" s="53" t="s">
        <v>153</v>
      </c>
      <c r="O957" s="53" t="s">
        <v>152</v>
      </c>
      <c r="P957" s="53" t="s">
        <v>148</v>
      </c>
      <c r="Q957" s="53" t="s">
        <v>148</v>
      </c>
      <c r="R957" s="53" t="s">
        <v>148</v>
      </c>
      <c r="S957" s="53" t="s">
        <v>152</v>
      </c>
      <c r="T957" s="53" t="s">
        <v>152</v>
      </c>
      <c r="U957" s="53" t="s">
        <v>152</v>
      </c>
      <c r="V957" s="53" t="s">
        <v>152</v>
      </c>
      <c r="W957" s="53" t="s">
        <v>152</v>
      </c>
      <c r="X957" s="53" t="s">
        <v>148</v>
      </c>
      <c r="Y957" s="53" t="s">
        <v>148</v>
      </c>
    </row>
    <row r="958" spans="1:25">
      <c r="A958" s="53" t="s">
        <v>148</v>
      </c>
      <c r="B958" s="53" t="s">
        <v>155</v>
      </c>
      <c r="C958" s="53" t="s">
        <v>149</v>
      </c>
      <c r="D958" s="53" t="s">
        <v>149</v>
      </c>
      <c r="E958" s="54" t="s">
        <v>2295</v>
      </c>
      <c r="F958" s="55" t="s">
        <v>2296</v>
      </c>
      <c r="G958" s="54"/>
      <c r="H958" s="53" t="s">
        <v>152</v>
      </c>
      <c r="I958" s="53" t="s">
        <v>152</v>
      </c>
      <c r="J958" s="53" t="s">
        <v>152</v>
      </c>
      <c r="K958" s="53" t="s">
        <v>152</v>
      </c>
      <c r="L958" s="53" t="s">
        <v>152</v>
      </c>
      <c r="M958" s="53" t="s">
        <v>152</v>
      </c>
      <c r="N958" s="53" t="s">
        <v>152</v>
      </c>
      <c r="O958" s="53" t="s">
        <v>152</v>
      </c>
      <c r="P958" s="53" t="s">
        <v>148</v>
      </c>
      <c r="Q958" s="53" t="s">
        <v>148</v>
      </c>
      <c r="R958" s="53" t="s">
        <v>148</v>
      </c>
      <c r="S958" s="53" t="s">
        <v>152</v>
      </c>
      <c r="T958" s="53" t="s">
        <v>152</v>
      </c>
      <c r="U958" s="53" t="s">
        <v>152</v>
      </c>
      <c r="V958" s="53" t="s">
        <v>152</v>
      </c>
      <c r="W958" s="53" t="s">
        <v>152</v>
      </c>
      <c r="X958" s="53" t="s">
        <v>152</v>
      </c>
      <c r="Y958" s="53" t="s">
        <v>148</v>
      </c>
    </row>
    <row r="959" spans="1:25" ht="28.8">
      <c r="A959" s="53" t="s">
        <v>148</v>
      </c>
      <c r="B959" s="53" t="s">
        <v>155</v>
      </c>
      <c r="C959" s="53" t="s">
        <v>149</v>
      </c>
      <c r="D959" s="53" t="s">
        <v>149</v>
      </c>
      <c r="E959" s="54" t="s">
        <v>2297</v>
      </c>
      <c r="F959" s="55" t="s">
        <v>2298</v>
      </c>
      <c r="G959" s="54"/>
      <c r="H959" s="53" t="s">
        <v>152</v>
      </c>
      <c r="I959" s="53" t="s">
        <v>152</v>
      </c>
      <c r="J959" s="53" t="s">
        <v>152</v>
      </c>
      <c r="K959" s="53" t="s">
        <v>152</v>
      </c>
      <c r="L959" s="53" t="s">
        <v>153</v>
      </c>
      <c r="M959" s="53" t="s">
        <v>152</v>
      </c>
      <c r="N959" s="53" t="s">
        <v>152</v>
      </c>
      <c r="O959" s="53" t="s">
        <v>152</v>
      </c>
      <c r="P959" s="53" t="s">
        <v>148</v>
      </c>
      <c r="Q959" s="53" t="s">
        <v>148</v>
      </c>
      <c r="R959" s="53" t="s">
        <v>148</v>
      </c>
      <c r="S959" s="53" t="s">
        <v>152</v>
      </c>
      <c r="T959" s="53" t="s">
        <v>152</v>
      </c>
      <c r="U959" s="53" t="s">
        <v>152</v>
      </c>
      <c r="V959" s="53" t="s">
        <v>152</v>
      </c>
      <c r="W959" s="53" t="s">
        <v>152</v>
      </c>
      <c r="X959" s="53" t="s">
        <v>152</v>
      </c>
      <c r="Y959" s="53" t="s">
        <v>148</v>
      </c>
    </row>
    <row r="960" spans="1:25">
      <c r="A960" s="53" t="s">
        <v>148</v>
      </c>
      <c r="B960" s="53" t="s">
        <v>155</v>
      </c>
      <c r="C960" s="53" t="s">
        <v>149</v>
      </c>
      <c r="D960" s="53" t="s">
        <v>149</v>
      </c>
      <c r="E960" s="54" t="s">
        <v>2299</v>
      </c>
      <c r="F960" s="55" t="s">
        <v>2300</v>
      </c>
      <c r="G960" s="54"/>
      <c r="H960" s="53" t="s">
        <v>152</v>
      </c>
      <c r="I960" s="53" t="s">
        <v>152</v>
      </c>
      <c r="J960" s="53" t="s">
        <v>152</v>
      </c>
      <c r="K960" s="53" t="s">
        <v>152</v>
      </c>
      <c r="L960" s="53" t="s">
        <v>152</v>
      </c>
      <c r="M960" s="53" t="s">
        <v>152</v>
      </c>
      <c r="N960" s="53" t="s">
        <v>152</v>
      </c>
      <c r="O960" s="53" t="s">
        <v>152</v>
      </c>
      <c r="P960" s="53" t="s">
        <v>148</v>
      </c>
      <c r="Q960" s="53" t="s">
        <v>148</v>
      </c>
      <c r="R960" s="53" t="s">
        <v>148</v>
      </c>
      <c r="S960" s="53" t="s">
        <v>152</v>
      </c>
      <c r="T960" s="53" t="s">
        <v>152</v>
      </c>
      <c r="U960" s="53" t="s">
        <v>152</v>
      </c>
      <c r="V960" s="53" t="s">
        <v>152</v>
      </c>
      <c r="W960" s="53" t="s">
        <v>152</v>
      </c>
      <c r="X960" s="53" t="s">
        <v>152</v>
      </c>
      <c r="Y960" s="53" t="s">
        <v>148</v>
      </c>
    </row>
    <row r="961" spans="1:25" ht="28.8">
      <c r="A961" s="53" t="s">
        <v>148</v>
      </c>
      <c r="B961" s="53" t="s">
        <v>155</v>
      </c>
      <c r="C961" s="53" t="s">
        <v>149</v>
      </c>
      <c r="D961" s="53" t="s">
        <v>149</v>
      </c>
      <c r="E961" s="54" t="s">
        <v>2301</v>
      </c>
      <c r="F961" s="55" t="s">
        <v>2302</v>
      </c>
      <c r="G961" s="54"/>
      <c r="H961" s="53" t="s">
        <v>152</v>
      </c>
      <c r="I961" s="53" t="s">
        <v>152</v>
      </c>
      <c r="J961" s="53" t="s">
        <v>152</v>
      </c>
      <c r="K961" s="53" t="s">
        <v>152</v>
      </c>
      <c r="L961" s="53" t="s">
        <v>153</v>
      </c>
      <c r="M961" s="53" t="s">
        <v>152</v>
      </c>
      <c r="N961" s="53" t="s">
        <v>152</v>
      </c>
      <c r="O961" s="53" t="s">
        <v>152</v>
      </c>
      <c r="P961" s="53" t="s">
        <v>148</v>
      </c>
      <c r="Q961" s="53" t="s">
        <v>148</v>
      </c>
      <c r="R961" s="53" t="s">
        <v>148</v>
      </c>
      <c r="S961" s="53" t="s">
        <v>152</v>
      </c>
      <c r="T961" s="53" t="s">
        <v>152</v>
      </c>
      <c r="U961" s="53" t="s">
        <v>152</v>
      </c>
      <c r="V961" s="53" t="s">
        <v>152</v>
      </c>
      <c r="W961" s="53" t="s">
        <v>152</v>
      </c>
      <c r="X961" s="53" t="s">
        <v>152</v>
      </c>
      <c r="Y961" s="53" t="s">
        <v>148</v>
      </c>
    </row>
    <row r="962" spans="1:25">
      <c r="A962" s="53" t="s">
        <v>148</v>
      </c>
      <c r="B962" s="53" t="s">
        <v>155</v>
      </c>
      <c r="C962" s="53" t="s">
        <v>149</v>
      </c>
      <c r="D962" s="53" t="s">
        <v>149</v>
      </c>
      <c r="E962" s="54" t="s">
        <v>2303</v>
      </c>
      <c r="F962" s="55" t="s">
        <v>2304</v>
      </c>
      <c r="G962" s="54"/>
      <c r="H962" s="53" t="s">
        <v>152</v>
      </c>
      <c r="I962" s="53" t="s">
        <v>152</v>
      </c>
      <c r="J962" s="53" t="s">
        <v>152</v>
      </c>
      <c r="K962" s="53" t="s">
        <v>152</v>
      </c>
      <c r="L962" s="53" t="s">
        <v>158</v>
      </c>
      <c r="M962" s="53" t="s">
        <v>153</v>
      </c>
      <c r="N962" s="53" t="s">
        <v>176</v>
      </c>
      <c r="O962" s="53" t="s">
        <v>148</v>
      </c>
      <c r="P962" s="53" t="s">
        <v>148</v>
      </c>
      <c r="Q962" s="53" t="s">
        <v>148</v>
      </c>
      <c r="R962" s="53" t="s">
        <v>148</v>
      </c>
      <c r="S962" s="53" t="s">
        <v>152</v>
      </c>
      <c r="T962" s="53" t="s">
        <v>153</v>
      </c>
      <c r="U962" s="53" t="s">
        <v>152</v>
      </c>
      <c r="V962" s="53" t="s">
        <v>176</v>
      </c>
      <c r="W962" s="53" t="s">
        <v>152</v>
      </c>
      <c r="X962" s="53" t="s">
        <v>152</v>
      </c>
      <c r="Y962" s="53" t="s">
        <v>148</v>
      </c>
    </row>
    <row r="963" spans="1:25">
      <c r="A963" s="53" t="s">
        <v>148</v>
      </c>
      <c r="B963" s="53" t="s">
        <v>155</v>
      </c>
      <c r="C963" s="53" t="s">
        <v>149</v>
      </c>
      <c r="D963" s="53" t="s">
        <v>149</v>
      </c>
      <c r="E963" s="54" t="s">
        <v>2305</v>
      </c>
      <c r="F963" s="55" t="s">
        <v>2306</v>
      </c>
      <c r="G963" s="54"/>
      <c r="H963" s="53" t="s">
        <v>176</v>
      </c>
      <c r="I963" s="53" t="s">
        <v>153</v>
      </c>
      <c r="J963" s="53" t="s">
        <v>152</v>
      </c>
      <c r="K963" s="53" t="s">
        <v>152</v>
      </c>
      <c r="L963" s="53" t="s">
        <v>176</v>
      </c>
      <c r="M963" s="53" t="s">
        <v>152</v>
      </c>
      <c r="N963" s="53" t="s">
        <v>153</v>
      </c>
      <c r="O963" s="53" t="s">
        <v>152</v>
      </c>
      <c r="P963" s="53" t="s">
        <v>148</v>
      </c>
      <c r="Q963" s="53" t="s">
        <v>148</v>
      </c>
      <c r="R963" s="53" t="s">
        <v>148</v>
      </c>
      <c r="S963" s="53" t="s">
        <v>152</v>
      </c>
      <c r="T963" s="53" t="s">
        <v>152</v>
      </c>
      <c r="U963" s="53" t="s">
        <v>152</v>
      </c>
      <c r="V963" s="53" t="s">
        <v>152</v>
      </c>
      <c r="W963" s="53" t="s">
        <v>152</v>
      </c>
      <c r="X963" s="53" t="s">
        <v>148</v>
      </c>
      <c r="Y963" s="53" t="s">
        <v>158</v>
      </c>
    </row>
    <row r="964" spans="1:25">
      <c r="A964" s="53" t="s">
        <v>148</v>
      </c>
      <c r="B964" s="53" t="s">
        <v>155</v>
      </c>
      <c r="C964" s="53" t="s">
        <v>155</v>
      </c>
      <c r="D964" s="53" t="s">
        <v>149</v>
      </c>
      <c r="E964" s="54" t="s">
        <v>2307</v>
      </c>
      <c r="F964" s="55" t="s">
        <v>2308</v>
      </c>
      <c r="G964" s="54"/>
      <c r="H964" s="53" t="s">
        <v>152</v>
      </c>
      <c r="I964" s="53" t="s">
        <v>152</v>
      </c>
      <c r="J964" s="53" t="s">
        <v>152</v>
      </c>
      <c r="K964" s="53" t="s">
        <v>152</v>
      </c>
      <c r="L964" s="53" t="s">
        <v>152</v>
      </c>
      <c r="M964" s="53" t="s">
        <v>152</v>
      </c>
      <c r="N964" s="53" t="s">
        <v>152</v>
      </c>
      <c r="O964" s="53" t="s">
        <v>152</v>
      </c>
      <c r="P964" s="53" t="s">
        <v>148</v>
      </c>
      <c r="Q964" s="53" t="s">
        <v>148</v>
      </c>
      <c r="R964" s="53" t="s">
        <v>148</v>
      </c>
      <c r="S964" s="53" t="s">
        <v>152</v>
      </c>
      <c r="T964" s="53" t="s">
        <v>152</v>
      </c>
      <c r="U964" s="53" t="s">
        <v>152</v>
      </c>
      <c r="V964" s="53" t="s">
        <v>152</v>
      </c>
      <c r="W964" s="53" t="s">
        <v>152</v>
      </c>
      <c r="X964" s="53" t="s">
        <v>152</v>
      </c>
      <c r="Y964" s="53" t="s">
        <v>148</v>
      </c>
    </row>
    <row r="965" spans="1:25">
      <c r="A965" s="53" t="s">
        <v>148</v>
      </c>
      <c r="B965" s="53" t="s">
        <v>155</v>
      </c>
      <c r="C965" s="53" t="s">
        <v>149</v>
      </c>
      <c r="D965" s="53" t="s">
        <v>149</v>
      </c>
      <c r="E965" s="54" t="s">
        <v>2309</v>
      </c>
      <c r="F965" s="55" t="s">
        <v>2310</v>
      </c>
      <c r="G965" s="54"/>
      <c r="H965" s="53" t="s">
        <v>158</v>
      </c>
      <c r="I965" s="53" t="s">
        <v>158</v>
      </c>
      <c r="J965" s="53" t="s">
        <v>176</v>
      </c>
      <c r="K965" s="53" t="s">
        <v>176</v>
      </c>
      <c r="L965" s="53" t="s">
        <v>158</v>
      </c>
      <c r="M965" s="53" t="s">
        <v>152</v>
      </c>
      <c r="N965" s="53" t="s">
        <v>176</v>
      </c>
      <c r="O965" s="53" t="s">
        <v>152</v>
      </c>
      <c r="P965" s="53" t="s">
        <v>148</v>
      </c>
      <c r="Q965" s="53" t="s">
        <v>148</v>
      </c>
      <c r="R965" s="53" t="s">
        <v>148</v>
      </c>
      <c r="S965" s="53" t="s">
        <v>152</v>
      </c>
      <c r="T965" s="53" t="s">
        <v>176</v>
      </c>
      <c r="U965" s="53" t="s">
        <v>158</v>
      </c>
      <c r="V965" s="53" t="s">
        <v>176</v>
      </c>
      <c r="W965" s="53" t="s">
        <v>152</v>
      </c>
      <c r="X965" s="53" t="s">
        <v>148</v>
      </c>
      <c r="Y965" s="53" t="s">
        <v>148</v>
      </c>
    </row>
    <row r="966" spans="1:25">
      <c r="A966" s="53" t="s">
        <v>148</v>
      </c>
      <c r="B966" s="53" t="s">
        <v>155</v>
      </c>
      <c r="C966" s="53" t="s">
        <v>149</v>
      </c>
      <c r="D966" s="53" t="s">
        <v>149</v>
      </c>
      <c r="E966" s="54" t="s">
        <v>2311</v>
      </c>
      <c r="F966" s="55" t="s">
        <v>2312</v>
      </c>
      <c r="G966" s="54"/>
      <c r="H966" s="53" t="s">
        <v>148</v>
      </c>
      <c r="I966" s="53" t="s">
        <v>148</v>
      </c>
      <c r="J966" s="53" t="s">
        <v>148</v>
      </c>
      <c r="K966" s="53" t="s">
        <v>148</v>
      </c>
      <c r="L966" s="53" t="s">
        <v>148</v>
      </c>
      <c r="M966" s="53" t="s">
        <v>148</v>
      </c>
      <c r="N966" s="53" t="s">
        <v>148</v>
      </c>
      <c r="O966" s="53" t="s">
        <v>148</v>
      </c>
      <c r="P966" s="53" t="s">
        <v>148</v>
      </c>
      <c r="Q966" s="53" t="s">
        <v>148</v>
      </c>
      <c r="R966" s="53" t="s">
        <v>148</v>
      </c>
      <c r="S966" s="53" t="s">
        <v>148</v>
      </c>
      <c r="T966" s="53" t="s">
        <v>148</v>
      </c>
      <c r="U966" s="53" t="s">
        <v>148</v>
      </c>
      <c r="V966" s="53" t="s">
        <v>148</v>
      </c>
      <c r="W966" s="53" t="s">
        <v>148</v>
      </c>
      <c r="X966" s="53" t="s">
        <v>148</v>
      </c>
      <c r="Y966" s="53" t="s">
        <v>148</v>
      </c>
    </row>
    <row r="967" spans="1:25">
      <c r="A967" s="53" t="s">
        <v>148</v>
      </c>
      <c r="B967" s="53" t="s">
        <v>155</v>
      </c>
      <c r="C967" s="53" t="s">
        <v>149</v>
      </c>
      <c r="D967" s="53" t="s">
        <v>149</v>
      </c>
      <c r="E967" s="54" t="s">
        <v>2313</v>
      </c>
      <c r="F967" s="55" t="s">
        <v>2314</v>
      </c>
      <c r="G967" s="54"/>
      <c r="H967" s="53" t="s">
        <v>148</v>
      </c>
      <c r="I967" s="53" t="s">
        <v>148</v>
      </c>
      <c r="J967" s="53" t="s">
        <v>148</v>
      </c>
      <c r="K967" s="53" t="s">
        <v>148</v>
      </c>
      <c r="L967" s="53" t="s">
        <v>148</v>
      </c>
      <c r="M967" s="53" t="s">
        <v>148</v>
      </c>
      <c r="N967" s="53" t="s">
        <v>148</v>
      </c>
      <c r="O967" s="53" t="s">
        <v>148</v>
      </c>
      <c r="P967" s="53" t="s">
        <v>148</v>
      </c>
      <c r="Q967" s="53" t="s">
        <v>148</v>
      </c>
      <c r="R967" s="53" t="s">
        <v>148</v>
      </c>
      <c r="S967" s="53" t="s">
        <v>148</v>
      </c>
      <c r="T967" s="53" t="s">
        <v>148</v>
      </c>
      <c r="U967" s="53" t="s">
        <v>148</v>
      </c>
      <c r="V967" s="53" t="s">
        <v>148</v>
      </c>
      <c r="W967" s="53" t="s">
        <v>148</v>
      </c>
      <c r="X967" s="53" t="s">
        <v>152</v>
      </c>
      <c r="Y967" s="53" t="s">
        <v>148</v>
      </c>
    </row>
    <row r="968" spans="1:25">
      <c r="A968" s="53" t="s">
        <v>148</v>
      </c>
      <c r="B968" s="53" t="s">
        <v>149</v>
      </c>
      <c r="C968" s="53" t="s">
        <v>155</v>
      </c>
      <c r="D968" s="53" t="s">
        <v>149</v>
      </c>
      <c r="E968" s="54" t="s">
        <v>2315</v>
      </c>
      <c r="F968" s="55" t="s">
        <v>2316</v>
      </c>
      <c r="G968" s="54"/>
      <c r="H968" s="53" t="s">
        <v>152</v>
      </c>
      <c r="I968" s="53" t="s">
        <v>152</v>
      </c>
      <c r="J968" s="53" t="s">
        <v>152</v>
      </c>
      <c r="K968" s="53" t="s">
        <v>152</v>
      </c>
      <c r="L968" s="53" t="s">
        <v>152</v>
      </c>
      <c r="M968" s="53" t="s">
        <v>152</v>
      </c>
      <c r="N968" s="53" t="s">
        <v>152</v>
      </c>
      <c r="O968" s="53" t="s">
        <v>152</v>
      </c>
      <c r="P968" s="53" t="s">
        <v>148</v>
      </c>
      <c r="Q968" s="53" t="s">
        <v>148</v>
      </c>
      <c r="R968" s="53" t="s">
        <v>148</v>
      </c>
      <c r="S968" s="53" t="s">
        <v>152</v>
      </c>
      <c r="T968" s="53" t="s">
        <v>152</v>
      </c>
      <c r="U968" s="53" t="s">
        <v>152</v>
      </c>
      <c r="V968" s="53" t="s">
        <v>152</v>
      </c>
      <c r="W968" s="53" t="s">
        <v>152</v>
      </c>
      <c r="X968" s="53" t="s">
        <v>152</v>
      </c>
      <c r="Y968" s="53" t="s">
        <v>148</v>
      </c>
    </row>
    <row r="969" spans="1:25">
      <c r="A969" s="53" t="s">
        <v>148</v>
      </c>
      <c r="B969" s="53" t="s">
        <v>155</v>
      </c>
      <c r="C969" s="53" t="s">
        <v>149</v>
      </c>
      <c r="D969" s="53" t="s">
        <v>149</v>
      </c>
      <c r="E969" s="54" t="s">
        <v>2317</v>
      </c>
      <c r="F969" s="55" t="s">
        <v>2318</v>
      </c>
      <c r="G969" s="54"/>
      <c r="H969" s="53" t="s">
        <v>152</v>
      </c>
      <c r="I969" s="53" t="s">
        <v>152</v>
      </c>
      <c r="J969" s="53" t="s">
        <v>152</v>
      </c>
      <c r="K969" s="53" t="s">
        <v>152</v>
      </c>
      <c r="L969" s="53" t="s">
        <v>152</v>
      </c>
      <c r="M969" s="53" t="s">
        <v>152</v>
      </c>
      <c r="N969" s="53" t="s">
        <v>152</v>
      </c>
      <c r="O969" s="53" t="s">
        <v>152</v>
      </c>
      <c r="P969" s="53" t="s">
        <v>148</v>
      </c>
      <c r="Q969" s="53" t="s">
        <v>148</v>
      </c>
      <c r="R969" s="53" t="s">
        <v>148</v>
      </c>
      <c r="S969" s="53" t="s">
        <v>152</v>
      </c>
      <c r="T969" s="53" t="s">
        <v>152</v>
      </c>
      <c r="U969" s="53" t="s">
        <v>152</v>
      </c>
      <c r="V969" s="53" t="s">
        <v>152</v>
      </c>
      <c r="W969" s="53" t="s">
        <v>152</v>
      </c>
      <c r="X969" s="53" t="s">
        <v>152</v>
      </c>
      <c r="Y969" s="53" t="s">
        <v>148</v>
      </c>
    </row>
    <row r="970" spans="1:25">
      <c r="A970" s="53" t="s">
        <v>148</v>
      </c>
      <c r="B970" s="53" t="s">
        <v>155</v>
      </c>
      <c r="C970" s="53" t="s">
        <v>149</v>
      </c>
      <c r="D970" s="53" t="s">
        <v>149</v>
      </c>
      <c r="E970" s="54" t="s">
        <v>2319</v>
      </c>
      <c r="F970" s="55" t="s">
        <v>2320</v>
      </c>
      <c r="G970" s="54"/>
      <c r="H970" s="53" t="s">
        <v>152</v>
      </c>
      <c r="I970" s="53" t="s">
        <v>152</v>
      </c>
      <c r="J970" s="53" t="s">
        <v>152</v>
      </c>
      <c r="K970" s="53" t="s">
        <v>152</v>
      </c>
      <c r="L970" s="53" t="s">
        <v>152</v>
      </c>
      <c r="M970" s="53" t="s">
        <v>152</v>
      </c>
      <c r="N970" s="53" t="s">
        <v>152</v>
      </c>
      <c r="O970" s="53" t="s">
        <v>152</v>
      </c>
      <c r="P970" s="53" t="s">
        <v>148</v>
      </c>
      <c r="Q970" s="53" t="s">
        <v>148</v>
      </c>
      <c r="R970" s="53" t="s">
        <v>148</v>
      </c>
      <c r="S970" s="53" t="s">
        <v>152</v>
      </c>
      <c r="T970" s="53" t="s">
        <v>152</v>
      </c>
      <c r="U970" s="53" t="s">
        <v>152</v>
      </c>
      <c r="V970" s="53" t="s">
        <v>152</v>
      </c>
      <c r="W970" s="53" t="s">
        <v>152</v>
      </c>
      <c r="X970" s="53" t="s">
        <v>152</v>
      </c>
      <c r="Y970" s="53" t="s">
        <v>148</v>
      </c>
    </row>
    <row r="971" spans="1:25">
      <c r="A971" s="53" t="s">
        <v>148</v>
      </c>
      <c r="B971" s="53" t="s">
        <v>155</v>
      </c>
      <c r="C971" s="53" t="s">
        <v>149</v>
      </c>
      <c r="D971" s="53" t="s">
        <v>149</v>
      </c>
      <c r="E971" s="54" t="s">
        <v>2321</v>
      </c>
      <c r="F971" s="55" t="s">
        <v>2322</v>
      </c>
      <c r="G971" s="54"/>
      <c r="H971" s="53" t="s">
        <v>175</v>
      </c>
      <c r="I971" s="53" t="s">
        <v>176</v>
      </c>
      <c r="J971" s="53" t="s">
        <v>153</v>
      </c>
      <c r="K971" s="53" t="s">
        <v>153</v>
      </c>
      <c r="L971" s="53" t="s">
        <v>158</v>
      </c>
      <c r="M971" s="53" t="s">
        <v>152</v>
      </c>
      <c r="N971" s="53" t="s">
        <v>153</v>
      </c>
      <c r="O971" s="53" t="s">
        <v>152</v>
      </c>
      <c r="P971" s="53" t="s">
        <v>148</v>
      </c>
      <c r="Q971" s="53" t="s">
        <v>148</v>
      </c>
      <c r="R971" s="53" t="s">
        <v>148</v>
      </c>
      <c r="S971" s="53" t="s">
        <v>152</v>
      </c>
      <c r="T971" s="53" t="s">
        <v>176</v>
      </c>
      <c r="U971" s="53" t="s">
        <v>176</v>
      </c>
      <c r="V971" s="53" t="s">
        <v>153</v>
      </c>
      <c r="W971" s="53" t="s">
        <v>152</v>
      </c>
      <c r="X971" s="53" t="s">
        <v>152</v>
      </c>
      <c r="Y971" s="53" t="s">
        <v>148</v>
      </c>
    </row>
    <row r="972" spans="1:25">
      <c r="A972" s="53" t="s">
        <v>228</v>
      </c>
      <c r="B972" s="53" t="s">
        <v>155</v>
      </c>
      <c r="C972" s="53" t="s">
        <v>149</v>
      </c>
      <c r="D972" s="53" t="s">
        <v>149</v>
      </c>
      <c r="E972" s="54" t="s">
        <v>2323</v>
      </c>
      <c r="F972" s="55" t="s">
        <v>2324</v>
      </c>
      <c r="G972" s="54"/>
      <c r="H972" s="53" t="s">
        <v>176</v>
      </c>
      <c r="I972" s="53" t="s">
        <v>176</v>
      </c>
      <c r="J972" s="53" t="s">
        <v>153</v>
      </c>
      <c r="K972" s="53" t="s">
        <v>153</v>
      </c>
      <c r="L972" s="53" t="s">
        <v>158</v>
      </c>
      <c r="M972" s="53" t="s">
        <v>176</v>
      </c>
      <c r="N972" s="53" t="s">
        <v>158</v>
      </c>
      <c r="O972" s="53" t="s">
        <v>148</v>
      </c>
      <c r="P972" s="53" t="s">
        <v>148</v>
      </c>
      <c r="Q972" s="53" t="s">
        <v>148</v>
      </c>
      <c r="R972" s="53" t="s">
        <v>148</v>
      </c>
      <c r="S972" s="53" t="s">
        <v>176</v>
      </c>
      <c r="T972" s="53" t="s">
        <v>158</v>
      </c>
      <c r="U972" s="53" t="s">
        <v>195</v>
      </c>
      <c r="V972" s="53" t="s">
        <v>176</v>
      </c>
      <c r="W972" s="53" t="s">
        <v>152</v>
      </c>
      <c r="X972" s="53" t="s">
        <v>148</v>
      </c>
      <c r="Y972" s="53" t="s">
        <v>148</v>
      </c>
    </row>
    <row r="973" spans="1:25">
      <c r="A973" s="53" t="s">
        <v>148</v>
      </c>
      <c r="B973" s="53" t="s">
        <v>155</v>
      </c>
      <c r="C973" s="53" t="s">
        <v>149</v>
      </c>
      <c r="D973" s="53" t="s">
        <v>149</v>
      </c>
      <c r="E973" s="54" t="s">
        <v>2325</v>
      </c>
      <c r="F973" s="55" t="s">
        <v>2326</v>
      </c>
      <c r="G973" s="54"/>
      <c r="H973" s="53" t="s">
        <v>158</v>
      </c>
      <c r="I973" s="53" t="s">
        <v>176</v>
      </c>
      <c r="J973" s="53" t="s">
        <v>176</v>
      </c>
      <c r="K973" s="53" t="s">
        <v>176</v>
      </c>
      <c r="L973" s="53" t="s">
        <v>148</v>
      </c>
      <c r="M973" s="53" t="s">
        <v>153</v>
      </c>
      <c r="N973" s="53" t="s">
        <v>153</v>
      </c>
      <c r="O973" s="53" t="s">
        <v>148</v>
      </c>
      <c r="P973" s="53" t="s">
        <v>148</v>
      </c>
      <c r="Q973" s="53" t="s">
        <v>148</v>
      </c>
      <c r="R973" s="53" t="s">
        <v>148</v>
      </c>
      <c r="S973" s="53" t="s">
        <v>153</v>
      </c>
      <c r="T973" s="53" t="s">
        <v>152</v>
      </c>
      <c r="U973" s="53" t="s">
        <v>158</v>
      </c>
      <c r="V973" s="53" t="s">
        <v>176</v>
      </c>
      <c r="W973" s="53" t="s">
        <v>152</v>
      </c>
      <c r="X973" s="53" t="s">
        <v>152</v>
      </c>
      <c r="Y973" s="53" t="s">
        <v>148</v>
      </c>
    </row>
    <row r="974" spans="1:25">
      <c r="A974" s="53" t="s">
        <v>148</v>
      </c>
      <c r="B974" s="53" t="s">
        <v>155</v>
      </c>
      <c r="C974" s="53" t="s">
        <v>149</v>
      </c>
      <c r="D974" s="53" t="s">
        <v>149</v>
      </c>
      <c r="E974" s="54" t="s">
        <v>2327</v>
      </c>
      <c r="F974" s="55" t="s">
        <v>2328</v>
      </c>
      <c r="G974" s="54"/>
      <c r="H974" s="53" t="s">
        <v>153</v>
      </c>
      <c r="I974" s="53" t="s">
        <v>153</v>
      </c>
      <c r="J974" s="53" t="s">
        <v>152</v>
      </c>
      <c r="K974" s="53" t="s">
        <v>152</v>
      </c>
      <c r="L974" s="53" t="s">
        <v>176</v>
      </c>
      <c r="M974" s="53" t="s">
        <v>152</v>
      </c>
      <c r="N974" s="53" t="s">
        <v>153</v>
      </c>
      <c r="O974" s="53" t="s">
        <v>152</v>
      </c>
      <c r="P974" s="53" t="s">
        <v>148</v>
      </c>
      <c r="Q974" s="53" t="s">
        <v>148</v>
      </c>
      <c r="R974" s="53" t="s">
        <v>148</v>
      </c>
      <c r="S974" s="53" t="s">
        <v>152</v>
      </c>
      <c r="T974" s="53" t="s">
        <v>152</v>
      </c>
      <c r="U974" s="53" t="s">
        <v>152</v>
      </c>
      <c r="V974" s="53" t="s">
        <v>152</v>
      </c>
      <c r="W974" s="53" t="s">
        <v>152</v>
      </c>
      <c r="X974" s="53" t="s">
        <v>148</v>
      </c>
      <c r="Y974" s="53" t="s">
        <v>148</v>
      </c>
    </row>
    <row r="975" spans="1:25">
      <c r="A975" s="53" t="s">
        <v>1394</v>
      </c>
      <c r="B975" s="53" t="s">
        <v>155</v>
      </c>
      <c r="C975" s="53" t="s">
        <v>155</v>
      </c>
      <c r="D975" s="53" t="s">
        <v>149</v>
      </c>
      <c r="E975" s="54" t="s">
        <v>2329</v>
      </c>
      <c r="F975" s="55" t="s">
        <v>2330</v>
      </c>
      <c r="G975" s="54"/>
      <c r="H975" s="53" t="s">
        <v>257</v>
      </c>
      <c r="I975" s="53" t="s">
        <v>153</v>
      </c>
      <c r="J975" s="53" t="s">
        <v>152</v>
      </c>
      <c r="K975" s="53" t="s">
        <v>152</v>
      </c>
      <c r="L975" s="53" t="s">
        <v>158</v>
      </c>
      <c r="M975" s="53" t="s">
        <v>153</v>
      </c>
      <c r="N975" s="53" t="s">
        <v>176</v>
      </c>
      <c r="O975" s="53" t="s">
        <v>153</v>
      </c>
      <c r="P975" s="53" t="s">
        <v>148</v>
      </c>
      <c r="Q975" s="53" t="s">
        <v>148</v>
      </c>
      <c r="R975" s="53" t="s">
        <v>148</v>
      </c>
      <c r="S975" s="53" t="s">
        <v>152</v>
      </c>
      <c r="T975" s="53" t="s">
        <v>176</v>
      </c>
      <c r="U975" s="53" t="s">
        <v>152</v>
      </c>
      <c r="V975" s="53" t="s">
        <v>176</v>
      </c>
      <c r="W975" s="53" t="s">
        <v>152</v>
      </c>
      <c r="X975" s="53" t="s">
        <v>152</v>
      </c>
      <c r="Y975" s="53" t="s">
        <v>148</v>
      </c>
    </row>
    <row r="976" spans="1:25">
      <c r="A976" s="53" t="s">
        <v>2331</v>
      </c>
      <c r="B976" s="53" t="s">
        <v>155</v>
      </c>
      <c r="C976" s="53" t="s">
        <v>155</v>
      </c>
      <c r="D976" s="53" t="s">
        <v>149</v>
      </c>
      <c r="E976" s="54" t="s">
        <v>2332</v>
      </c>
      <c r="F976" s="55" t="s">
        <v>2333</v>
      </c>
      <c r="G976" s="54"/>
      <c r="H976" s="53" t="s">
        <v>152</v>
      </c>
      <c r="I976" s="53" t="s">
        <v>152</v>
      </c>
      <c r="J976" s="53" t="s">
        <v>152</v>
      </c>
      <c r="K976" s="53" t="s">
        <v>152</v>
      </c>
      <c r="L976" s="53" t="s">
        <v>153</v>
      </c>
      <c r="M976" s="53" t="s">
        <v>152</v>
      </c>
      <c r="N976" s="53" t="s">
        <v>152</v>
      </c>
      <c r="O976" s="53" t="s">
        <v>152</v>
      </c>
      <c r="P976" s="53" t="s">
        <v>148</v>
      </c>
      <c r="Q976" s="53" t="s">
        <v>148</v>
      </c>
      <c r="R976" s="53" t="s">
        <v>148</v>
      </c>
      <c r="S976" s="53" t="s">
        <v>152</v>
      </c>
      <c r="T976" s="53" t="s">
        <v>152</v>
      </c>
      <c r="U976" s="53" t="s">
        <v>152</v>
      </c>
      <c r="V976" s="53" t="s">
        <v>152</v>
      </c>
      <c r="W976" s="53" t="s">
        <v>152</v>
      </c>
      <c r="X976" s="53" t="s">
        <v>152</v>
      </c>
      <c r="Y976" s="53" t="s">
        <v>148</v>
      </c>
    </row>
    <row r="977" spans="1:25">
      <c r="A977" s="53" t="s">
        <v>148</v>
      </c>
      <c r="B977" s="53" t="s">
        <v>149</v>
      </c>
      <c r="C977" s="53" t="s">
        <v>155</v>
      </c>
      <c r="D977" s="53" t="s">
        <v>149</v>
      </c>
      <c r="E977" s="54" t="s">
        <v>2334</v>
      </c>
      <c r="F977" s="55" t="s">
        <v>2335</v>
      </c>
      <c r="G977" s="54"/>
      <c r="H977" s="53" t="s">
        <v>257</v>
      </c>
      <c r="I977" s="53" t="s">
        <v>153</v>
      </c>
      <c r="J977" s="53" t="s">
        <v>152</v>
      </c>
      <c r="K977" s="53" t="s">
        <v>152</v>
      </c>
      <c r="L977" s="53" t="s">
        <v>176</v>
      </c>
      <c r="M977" s="53" t="s">
        <v>152</v>
      </c>
      <c r="N977" s="53" t="s">
        <v>195</v>
      </c>
      <c r="O977" s="53" t="s">
        <v>152</v>
      </c>
      <c r="P977" s="53" t="s">
        <v>148</v>
      </c>
      <c r="Q977" s="53" t="s">
        <v>148</v>
      </c>
      <c r="R977" s="53" t="s">
        <v>148</v>
      </c>
      <c r="S977" s="53" t="s">
        <v>152</v>
      </c>
      <c r="T977" s="53" t="s">
        <v>176</v>
      </c>
      <c r="U977" s="53" t="s">
        <v>152</v>
      </c>
      <c r="V977" s="53" t="s">
        <v>152</v>
      </c>
      <c r="W977" s="53" t="s">
        <v>152</v>
      </c>
      <c r="X977" s="53" t="s">
        <v>152</v>
      </c>
      <c r="Y977" s="53" t="s">
        <v>148</v>
      </c>
    </row>
    <row r="978" spans="1:25">
      <c r="A978" s="53" t="s">
        <v>933</v>
      </c>
      <c r="B978" s="53" t="s">
        <v>155</v>
      </c>
      <c r="C978" s="53" t="s">
        <v>149</v>
      </c>
      <c r="D978" s="53" t="s">
        <v>149</v>
      </c>
      <c r="E978" s="54" t="s">
        <v>2336</v>
      </c>
      <c r="F978" s="55" t="s">
        <v>2337</v>
      </c>
      <c r="G978" s="54"/>
      <c r="H978" s="53" t="s">
        <v>152</v>
      </c>
      <c r="I978" s="53" t="s">
        <v>152</v>
      </c>
      <c r="J978" s="53" t="s">
        <v>152</v>
      </c>
      <c r="K978" s="53" t="s">
        <v>152</v>
      </c>
      <c r="L978" s="53" t="s">
        <v>152</v>
      </c>
      <c r="M978" s="53" t="s">
        <v>152</v>
      </c>
      <c r="N978" s="53" t="s">
        <v>152</v>
      </c>
      <c r="O978" s="53" t="s">
        <v>152</v>
      </c>
      <c r="P978" s="53" t="s">
        <v>148</v>
      </c>
      <c r="Q978" s="53" t="s">
        <v>148</v>
      </c>
      <c r="R978" s="53" t="s">
        <v>148</v>
      </c>
      <c r="S978" s="53" t="s">
        <v>152</v>
      </c>
      <c r="T978" s="53" t="s">
        <v>152</v>
      </c>
      <c r="U978" s="53" t="s">
        <v>152</v>
      </c>
      <c r="V978" s="53" t="s">
        <v>152</v>
      </c>
      <c r="W978" s="53" t="s">
        <v>152</v>
      </c>
      <c r="X978" s="53" t="s">
        <v>152</v>
      </c>
      <c r="Y978" s="53" t="s">
        <v>148</v>
      </c>
    </row>
    <row r="979" spans="1:25">
      <c r="A979" s="53" t="s">
        <v>148</v>
      </c>
      <c r="B979" s="53" t="s">
        <v>374</v>
      </c>
      <c r="C979" s="53" t="s">
        <v>149</v>
      </c>
      <c r="D979" s="53" t="s">
        <v>149</v>
      </c>
      <c r="E979" s="54" t="s">
        <v>2338</v>
      </c>
      <c r="F979" s="55" t="s">
        <v>2339</v>
      </c>
      <c r="G979" s="54"/>
      <c r="H979" s="53" t="s">
        <v>153</v>
      </c>
      <c r="I979" s="53" t="s">
        <v>152</v>
      </c>
      <c r="J979" s="53" t="s">
        <v>152</v>
      </c>
      <c r="K979" s="53" t="s">
        <v>152</v>
      </c>
      <c r="L979" s="53" t="s">
        <v>153</v>
      </c>
      <c r="M979" s="53" t="s">
        <v>152</v>
      </c>
      <c r="N979" s="53" t="s">
        <v>152</v>
      </c>
      <c r="O979" s="53" t="s">
        <v>158</v>
      </c>
      <c r="P979" s="53" t="s">
        <v>148</v>
      </c>
      <c r="Q979" s="53" t="s">
        <v>148</v>
      </c>
      <c r="R979" s="53" t="s">
        <v>148</v>
      </c>
      <c r="S979" s="53" t="s">
        <v>152</v>
      </c>
      <c r="T979" s="53" t="s">
        <v>152</v>
      </c>
      <c r="U979" s="53" t="s">
        <v>152</v>
      </c>
      <c r="V979" s="53" t="s">
        <v>152</v>
      </c>
      <c r="W979" s="53" t="s">
        <v>152</v>
      </c>
      <c r="X979" s="53" t="s">
        <v>148</v>
      </c>
      <c r="Y979" s="53" t="s">
        <v>152</v>
      </c>
    </row>
    <row r="980" spans="1:25">
      <c r="A980" s="53" t="s">
        <v>148</v>
      </c>
      <c r="B980" s="53" t="s">
        <v>155</v>
      </c>
      <c r="C980" s="53" t="s">
        <v>149</v>
      </c>
      <c r="D980" s="53" t="s">
        <v>149</v>
      </c>
      <c r="E980" s="54" t="s">
        <v>2340</v>
      </c>
      <c r="F980" s="55" t="s">
        <v>2341</v>
      </c>
      <c r="G980" s="54"/>
      <c r="H980" s="53" t="s">
        <v>148</v>
      </c>
      <c r="I980" s="53" t="s">
        <v>148</v>
      </c>
      <c r="J980" s="53" t="s">
        <v>148</v>
      </c>
      <c r="K980" s="53" t="s">
        <v>148</v>
      </c>
      <c r="L980" s="53" t="s">
        <v>148</v>
      </c>
      <c r="M980" s="53" t="s">
        <v>148</v>
      </c>
      <c r="N980" s="53" t="s">
        <v>148</v>
      </c>
      <c r="O980" s="53" t="s">
        <v>148</v>
      </c>
      <c r="P980" s="53" t="s">
        <v>148</v>
      </c>
      <c r="Q980" s="53" t="s">
        <v>148</v>
      </c>
      <c r="R980" s="53" t="s">
        <v>148</v>
      </c>
      <c r="S980" s="53" t="s">
        <v>148</v>
      </c>
      <c r="T980" s="53" t="s">
        <v>148</v>
      </c>
      <c r="U980" s="53" t="s">
        <v>148</v>
      </c>
      <c r="V980" s="53" t="s">
        <v>148</v>
      </c>
      <c r="W980" s="53" t="s">
        <v>148</v>
      </c>
      <c r="X980" s="53" t="s">
        <v>148</v>
      </c>
      <c r="Y980" s="53" t="s">
        <v>148</v>
      </c>
    </row>
    <row r="981" spans="1:25">
      <c r="A981" s="53" t="s">
        <v>148</v>
      </c>
      <c r="B981" s="53" t="s">
        <v>149</v>
      </c>
      <c r="C981" s="53" t="s">
        <v>155</v>
      </c>
      <c r="D981" s="53" t="s">
        <v>149</v>
      </c>
      <c r="E981" s="54" t="s">
        <v>2342</v>
      </c>
      <c r="F981" s="55" t="s">
        <v>2343</v>
      </c>
      <c r="G981" s="54"/>
      <c r="H981" s="53" t="s">
        <v>158</v>
      </c>
      <c r="I981" s="53" t="s">
        <v>176</v>
      </c>
      <c r="J981" s="53" t="s">
        <v>153</v>
      </c>
      <c r="K981" s="53" t="s">
        <v>153</v>
      </c>
      <c r="L981" s="53" t="s">
        <v>158</v>
      </c>
      <c r="M981" s="53" t="s">
        <v>153</v>
      </c>
      <c r="N981" s="53" t="s">
        <v>176</v>
      </c>
      <c r="O981" s="53" t="s">
        <v>152</v>
      </c>
      <c r="P981" s="53" t="s">
        <v>148</v>
      </c>
      <c r="Q981" s="53" t="s">
        <v>148</v>
      </c>
      <c r="R981" s="53" t="s">
        <v>148</v>
      </c>
      <c r="S981" s="53" t="s">
        <v>153</v>
      </c>
      <c r="T981" s="53" t="s">
        <v>176</v>
      </c>
      <c r="U981" s="53" t="s">
        <v>176</v>
      </c>
      <c r="V981" s="53" t="s">
        <v>153</v>
      </c>
      <c r="W981" s="53" t="s">
        <v>152</v>
      </c>
      <c r="X981" s="53" t="s">
        <v>148</v>
      </c>
      <c r="Y981" s="53" t="s">
        <v>148</v>
      </c>
    </row>
    <row r="982" spans="1:25">
      <c r="A982" s="53" t="s">
        <v>2344</v>
      </c>
      <c r="B982" s="53" t="s">
        <v>155</v>
      </c>
      <c r="C982" s="53" t="s">
        <v>149</v>
      </c>
      <c r="D982" s="53" t="s">
        <v>149</v>
      </c>
      <c r="E982" s="54" t="s">
        <v>2345</v>
      </c>
      <c r="F982" s="55" t="s">
        <v>2346</v>
      </c>
      <c r="G982" s="54"/>
      <c r="H982" s="53" t="s">
        <v>153</v>
      </c>
      <c r="I982" s="53" t="s">
        <v>152</v>
      </c>
      <c r="J982" s="53" t="s">
        <v>152</v>
      </c>
      <c r="K982" s="53" t="s">
        <v>152</v>
      </c>
      <c r="L982" s="53" t="s">
        <v>153</v>
      </c>
      <c r="M982" s="53" t="s">
        <v>152</v>
      </c>
      <c r="N982" s="53" t="s">
        <v>153</v>
      </c>
      <c r="O982" s="53" t="s">
        <v>152</v>
      </c>
      <c r="P982" s="53" t="s">
        <v>148</v>
      </c>
      <c r="Q982" s="53" t="s">
        <v>148</v>
      </c>
      <c r="R982" s="53" t="s">
        <v>148</v>
      </c>
      <c r="S982" s="53" t="s">
        <v>152</v>
      </c>
      <c r="T982" s="53" t="s">
        <v>152</v>
      </c>
      <c r="U982" s="53" t="s">
        <v>152</v>
      </c>
      <c r="V982" s="53" t="s">
        <v>152</v>
      </c>
      <c r="W982" s="53" t="s">
        <v>152</v>
      </c>
      <c r="X982" s="53" t="s">
        <v>152</v>
      </c>
      <c r="Y982" s="53" t="s">
        <v>148</v>
      </c>
    </row>
    <row r="983" spans="1:25">
      <c r="A983" s="53" t="s">
        <v>856</v>
      </c>
      <c r="B983" s="53" t="s">
        <v>155</v>
      </c>
      <c r="C983" s="53" t="s">
        <v>149</v>
      </c>
      <c r="D983" s="53" t="s">
        <v>149</v>
      </c>
      <c r="E983" s="54" t="s">
        <v>2347</v>
      </c>
      <c r="F983" s="55" t="s">
        <v>2348</v>
      </c>
      <c r="G983" s="54"/>
      <c r="H983" s="53" t="s">
        <v>158</v>
      </c>
      <c r="I983" s="53" t="s">
        <v>158</v>
      </c>
      <c r="J983" s="53" t="s">
        <v>176</v>
      </c>
      <c r="K983" s="53" t="s">
        <v>176</v>
      </c>
      <c r="L983" s="53" t="s">
        <v>158</v>
      </c>
      <c r="M983" s="53" t="s">
        <v>158</v>
      </c>
      <c r="N983" s="53" t="s">
        <v>158</v>
      </c>
      <c r="O983" s="53" t="s">
        <v>152</v>
      </c>
      <c r="P983" s="53" t="s">
        <v>148</v>
      </c>
      <c r="Q983" s="53" t="s">
        <v>148</v>
      </c>
      <c r="R983" s="53" t="s">
        <v>148</v>
      </c>
      <c r="S983" s="53" t="s">
        <v>158</v>
      </c>
      <c r="T983" s="53" t="s">
        <v>158</v>
      </c>
      <c r="U983" s="53" t="s">
        <v>176</v>
      </c>
      <c r="V983" s="53" t="s">
        <v>176</v>
      </c>
      <c r="W983" s="53" t="s">
        <v>152</v>
      </c>
      <c r="X983" s="53" t="s">
        <v>152</v>
      </c>
      <c r="Y983" s="53" t="s">
        <v>148</v>
      </c>
    </row>
    <row r="984" spans="1:25" ht="43.2">
      <c r="A984" s="53" t="s">
        <v>415</v>
      </c>
      <c r="B984" s="53" t="s">
        <v>155</v>
      </c>
      <c r="C984" s="53" t="s">
        <v>149</v>
      </c>
      <c r="D984" s="53" t="s">
        <v>149</v>
      </c>
      <c r="E984" s="54" t="s">
        <v>2349</v>
      </c>
      <c r="F984" s="55" t="s">
        <v>2350</v>
      </c>
      <c r="G984" s="54"/>
      <c r="H984" s="53" t="s">
        <v>148</v>
      </c>
      <c r="I984" s="53" t="s">
        <v>148</v>
      </c>
      <c r="J984" s="53" t="s">
        <v>148</v>
      </c>
      <c r="K984" s="53" t="s">
        <v>148</v>
      </c>
      <c r="L984" s="53" t="s">
        <v>148</v>
      </c>
      <c r="M984" s="53" t="s">
        <v>148</v>
      </c>
      <c r="N984" s="53" t="s">
        <v>148</v>
      </c>
      <c r="O984" s="53" t="s">
        <v>148</v>
      </c>
      <c r="P984" s="53" t="s">
        <v>148</v>
      </c>
      <c r="Q984" s="53" t="s">
        <v>148</v>
      </c>
      <c r="R984" s="53" t="s">
        <v>148</v>
      </c>
      <c r="S984" s="53" t="s">
        <v>148</v>
      </c>
      <c r="T984" s="53" t="s">
        <v>148</v>
      </c>
      <c r="U984" s="53" t="s">
        <v>148</v>
      </c>
      <c r="V984" s="53" t="s">
        <v>148</v>
      </c>
      <c r="W984" s="53" t="s">
        <v>148</v>
      </c>
      <c r="X984" s="53" t="s">
        <v>152</v>
      </c>
      <c r="Y984" s="53" t="s">
        <v>148</v>
      </c>
    </row>
    <row r="985" spans="1:25" ht="28.8">
      <c r="A985" s="53" t="s">
        <v>204</v>
      </c>
      <c r="B985" s="53" t="s">
        <v>155</v>
      </c>
      <c r="C985" s="53" t="s">
        <v>149</v>
      </c>
      <c r="D985" s="53" t="s">
        <v>149</v>
      </c>
      <c r="E985" s="54" t="s">
        <v>2351</v>
      </c>
      <c r="F985" s="55" t="s">
        <v>2352</v>
      </c>
      <c r="G985" s="54"/>
      <c r="H985" s="53" t="s">
        <v>152</v>
      </c>
      <c r="I985" s="53" t="s">
        <v>152</v>
      </c>
      <c r="J985" s="53" t="s">
        <v>152</v>
      </c>
      <c r="K985" s="53" t="s">
        <v>152</v>
      </c>
      <c r="L985" s="53" t="s">
        <v>153</v>
      </c>
      <c r="M985" s="53" t="s">
        <v>152</v>
      </c>
      <c r="N985" s="53" t="s">
        <v>152</v>
      </c>
      <c r="O985" s="53" t="s">
        <v>152</v>
      </c>
      <c r="P985" s="53" t="s">
        <v>148</v>
      </c>
      <c r="Q985" s="53" t="s">
        <v>148</v>
      </c>
      <c r="R985" s="53" t="s">
        <v>148</v>
      </c>
      <c r="S985" s="53" t="s">
        <v>152</v>
      </c>
      <c r="T985" s="53" t="s">
        <v>152</v>
      </c>
      <c r="U985" s="53" t="s">
        <v>152</v>
      </c>
      <c r="V985" s="53" t="s">
        <v>152</v>
      </c>
      <c r="W985" s="53" t="s">
        <v>152</v>
      </c>
      <c r="X985" s="53" t="s">
        <v>152</v>
      </c>
      <c r="Y985" s="53" t="s">
        <v>148</v>
      </c>
    </row>
    <row r="986" spans="1:25">
      <c r="A986" s="53" t="s">
        <v>148</v>
      </c>
      <c r="B986" s="53" t="s">
        <v>149</v>
      </c>
      <c r="C986" s="53" t="s">
        <v>155</v>
      </c>
      <c r="D986" s="53" t="s">
        <v>149</v>
      </c>
      <c r="E986" s="54" t="s">
        <v>2353</v>
      </c>
      <c r="F986" s="55" t="s">
        <v>2354</v>
      </c>
      <c r="G986" s="54"/>
      <c r="H986" s="53" t="s">
        <v>176</v>
      </c>
      <c r="I986" s="53" t="s">
        <v>153</v>
      </c>
      <c r="J986" s="53" t="s">
        <v>153</v>
      </c>
      <c r="K986" s="53" t="s">
        <v>152</v>
      </c>
      <c r="L986" s="53" t="s">
        <v>158</v>
      </c>
      <c r="M986" s="53" t="s">
        <v>152</v>
      </c>
      <c r="N986" s="53" t="s">
        <v>153</v>
      </c>
      <c r="O986" s="53" t="s">
        <v>153</v>
      </c>
      <c r="P986" s="53" t="s">
        <v>148</v>
      </c>
      <c r="Q986" s="53" t="s">
        <v>148</v>
      </c>
      <c r="R986" s="53" t="s">
        <v>148</v>
      </c>
      <c r="S986" s="53" t="s">
        <v>152</v>
      </c>
      <c r="T986" s="53" t="s">
        <v>153</v>
      </c>
      <c r="U986" s="53" t="s">
        <v>153</v>
      </c>
      <c r="V986" s="53" t="s">
        <v>153</v>
      </c>
      <c r="W986" s="53" t="s">
        <v>152</v>
      </c>
      <c r="X986" s="53" t="s">
        <v>152</v>
      </c>
      <c r="Y986" s="53" t="s">
        <v>152</v>
      </c>
    </row>
    <row r="987" spans="1:25">
      <c r="A987" s="53" t="s">
        <v>214</v>
      </c>
      <c r="B987" s="53" t="s">
        <v>155</v>
      </c>
      <c r="C987" s="53" t="s">
        <v>149</v>
      </c>
      <c r="D987" s="53" t="s">
        <v>149</v>
      </c>
      <c r="E987" s="54" t="s">
        <v>2355</v>
      </c>
      <c r="F987" s="55" t="s">
        <v>2356</v>
      </c>
      <c r="G987" s="54"/>
      <c r="H987" s="53" t="s">
        <v>176</v>
      </c>
      <c r="I987" s="53" t="s">
        <v>176</v>
      </c>
      <c r="J987" s="53" t="s">
        <v>153</v>
      </c>
      <c r="K987" s="53" t="s">
        <v>153</v>
      </c>
      <c r="L987" s="53" t="s">
        <v>158</v>
      </c>
      <c r="M987" s="53" t="s">
        <v>176</v>
      </c>
      <c r="N987" s="53" t="s">
        <v>158</v>
      </c>
      <c r="O987" s="53" t="s">
        <v>148</v>
      </c>
      <c r="P987" s="53" t="s">
        <v>148</v>
      </c>
      <c r="Q987" s="53" t="s">
        <v>148</v>
      </c>
      <c r="R987" s="53" t="s">
        <v>148</v>
      </c>
      <c r="S987" s="53" t="s">
        <v>176</v>
      </c>
      <c r="T987" s="53" t="s">
        <v>158</v>
      </c>
      <c r="U987" s="53" t="s">
        <v>195</v>
      </c>
      <c r="V987" s="53" t="s">
        <v>176</v>
      </c>
      <c r="W987" s="53" t="s">
        <v>152</v>
      </c>
      <c r="X987" s="53" t="s">
        <v>148</v>
      </c>
      <c r="Y987" s="53" t="s">
        <v>148</v>
      </c>
    </row>
    <row r="988" spans="1:25">
      <c r="A988" s="53" t="s">
        <v>180</v>
      </c>
      <c r="B988" s="53" t="s">
        <v>149</v>
      </c>
      <c r="C988" s="53" t="s">
        <v>155</v>
      </c>
      <c r="D988" s="53" t="s">
        <v>149</v>
      </c>
      <c r="E988" s="54" t="s">
        <v>2357</v>
      </c>
      <c r="F988" s="55" t="s">
        <v>2358</v>
      </c>
      <c r="G988" s="54"/>
      <c r="H988" s="53" t="s">
        <v>158</v>
      </c>
      <c r="I988" s="53" t="s">
        <v>158</v>
      </c>
      <c r="J988" s="53" t="s">
        <v>176</v>
      </c>
      <c r="K988" s="53" t="s">
        <v>176</v>
      </c>
      <c r="L988" s="53" t="s">
        <v>158</v>
      </c>
      <c r="M988" s="53" t="s">
        <v>176</v>
      </c>
      <c r="N988" s="53" t="s">
        <v>158</v>
      </c>
      <c r="O988" s="53" t="s">
        <v>148</v>
      </c>
      <c r="P988" s="53" t="s">
        <v>148</v>
      </c>
      <c r="Q988" s="53" t="s">
        <v>148</v>
      </c>
      <c r="R988" s="53" t="s">
        <v>148</v>
      </c>
      <c r="S988" s="53" t="s">
        <v>176</v>
      </c>
      <c r="T988" s="53" t="s">
        <v>158</v>
      </c>
      <c r="U988" s="53" t="s">
        <v>158</v>
      </c>
      <c r="V988" s="53" t="s">
        <v>158</v>
      </c>
      <c r="W988" s="53" t="s">
        <v>152</v>
      </c>
      <c r="X988" s="53" t="s">
        <v>148</v>
      </c>
      <c r="Y988" s="53" t="s">
        <v>148</v>
      </c>
    </row>
    <row r="989" spans="1:25">
      <c r="A989" s="53" t="s">
        <v>148</v>
      </c>
      <c r="B989" s="53" t="s">
        <v>374</v>
      </c>
      <c r="C989" s="53" t="s">
        <v>149</v>
      </c>
      <c r="D989" s="53" t="s">
        <v>149</v>
      </c>
      <c r="E989" s="54" t="s">
        <v>2359</v>
      </c>
      <c r="F989" s="55" t="s">
        <v>1709</v>
      </c>
      <c r="G989" s="54"/>
      <c r="H989" s="53" t="s">
        <v>152</v>
      </c>
      <c r="I989" s="53" t="s">
        <v>152</v>
      </c>
      <c r="J989" s="53" t="s">
        <v>152</v>
      </c>
      <c r="K989" s="53" t="s">
        <v>152</v>
      </c>
      <c r="L989" s="53" t="s">
        <v>152</v>
      </c>
      <c r="M989" s="53" t="s">
        <v>152</v>
      </c>
      <c r="N989" s="53" t="s">
        <v>152</v>
      </c>
      <c r="O989" s="53" t="s">
        <v>152</v>
      </c>
      <c r="P989" s="53" t="s">
        <v>148</v>
      </c>
      <c r="Q989" s="53" t="s">
        <v>148</v>
      </c>
      <c r="R989" s="53" t="s">
        <v>148</v>
      </c>
      <c r="S989" s="53" t="s">
        <v>152</v>
      </c>
      <c r="T989" s="53" t="s">
        <v>152</v>
      </c>
      <c r="U989" s="53" t="s">
        <v>152</v>
      </c>
      <c r="V989" s="53" t="s">
        <v>152</v>
      </c>
      <c r="W989" s="53" t="s">
        <v>152</v>
      </c>
      <c r="X989" s="53" t="s">
        <v>152</v>
      </c>
      <c r="Y989" s="53" t="s">
        <v>148</v>
      </c>
    </row>
    <row r="990" spans="1:25">
      <c r="A990" s="53" t="s">
        <v>148</v>
      </c>
      <c r="B990" s="53" t="s">
        <v>374</v>
      </c>
      <c r="C990" s="53" t="s">
        <v>149</v>
      </c>
      <c r="D990" s="53" t="s">
        <v>149</v>
      </c>
      <c r="E990" s="54" t="s">
        <v>2360</v>
      </c>
      <c r="F990" s="55" t="s">
        <v>2131</v>
      </c>
      <c r="G990" s="54"/>
      <c r="H990" s="53" t="s">
        <v>148</v>
      </c>
      <c r="I990" s="53" t="s">
        <v>148</v>
      </c>
      <c r="J990" s="53" t="s">
        <v>148</v>
      </c>
      <c r="K990" s="53" t="s">
        <v>148</v>
      </c>
      <c r="L990" s="53" t="s">
        <v>148</v>
      </c>
      <c r="M990" s="53" t="s">
        <v>148</v>
      </c>
      <c r="N990" s="53" t="s">
        <v>148</v>
      </c>
      <c r="O990" s="53" t="s">
        <v>148</v>
      </c>
      <c r="P990" s="53" t="s">
        <v>148</v>
      </c>
      <c r="Q990" s="53" t="s">
        <v>148</v>
      </c>
      <c r="R990" s="53" t="s">
        <v>148</v>
      </c>
      <c r="S990" s="53" t="s">
        <v>148</v>
      </c>
      <c r="T990" s="53" t="s">
        <v>148</v>
      </c>
      <c r="U990" s="53" t="s">
        <v>148</v>
      </c>
      <c r="V990" s="53" t="s">
        <v>148</v>
      </c>
      <c r="W990" s="53" t="s">
        <v>148</v>
      </c>
      <c r="X990" s="53" t="s">
        <v>152</v>
      </c>
      <c r="Y990" s="53" t="s">
        <v>148</v>
      </c>
    </row>
    <row r="991" spans="1:25" ht="28.8">
      <c r="A991" s="53" t="s">
        <v>327</v>
      </c>
      <c r="B991" s="53" t="s">
        <v>374</v>
      </c>
      <c r="C991" s="53" t="s">
        <v>149</v>
      </c>
      <c r="D991" s="53" t="s">
        <v>149</v>
      </c>
      <c r="E991" s="54" t="s">
        <v>2361</v>
      </c>
      <c r="F991" s="55" t="s">
        <v>2362</v>
      </c>
      <c r="G991" s="54"/>
      <c r="H991" s="53" t="s">
        <v>152</v>
      </c>
      <c r="I991" s="53" t="s">
        <v>152</v>
      </c>
      <c r="J991" s="53" t="s">
        <v>152</v>
      </c>
      <c r="K991" s="53" t="s">
        <v>152</v>
      </c>
      <c r="L991" s="53" t="s">
        <v>152</v>
      </c>
      <c r="M991" s="53" t="s">
        <v>152</v>
      </c>
      <c r="N991" s="53" t="s">
        <v>152</v>
      </c>
      <c r="O991" s="53" t="s">
        <v>152</v>
      </c>
      <c r="P991" s="53" t="s">
        <v>148</v>
      </c>
      <c r="Q991" s="53" t="s">
        <v>148</v>
      </c>
      <c r="R991" s="53" t="s">
        <v>148</v>
      </c>
      <c r="S991" s="53" t="s">
        <v>152</v>
      </c>
      <c r="T991" s="53" t="s">
        <v>152</v>
      </c>
      <c r="U991" s="53" t="s">
        <v>152</v>
      </c>
      <c r="V991" s="53" t="s">
        <v>152</v>
      </c>
      <c r="W991" s="53" t="s">
        <v>152</v>
      </c>
      <c r="X991" s="53" t="s">
        <v>152</v>
      </c>
      <c r="Y991" s="53" t="s">
        <v>148</v>
      </c>
    </row>
    <row r="992" spans="1:25">
      <c r="A992" s="53" t="s">
        <v>148</v>
      </c>
      <c r="B992" s="53" t="s">
        <v>155</v>
      </c>
      <c r="C992" s="53" t="s">
        <v>149</v>
      </c>
      <c r="D992" s="53" t="s">
        <v>149</v>
      </c>
      <c r="E992" s="54" t="s">
        <v>2363</v>
      </c>
      <c r="F992" s="55" t="s">
        <v>2364</v>
      </c>
      <c r="G992" s="54"/>
      <c r="H992" s="53" t="s">
        <v>148</v>
      </c>
      <c r="I992" s="53" t="s">
        <v>148</v>
      </c>
      <c r="J992" s="53" t="s">
        <v>148</v>
      </c>
      <c r="K992" s="53" t="s">
        <v>148</v>
      </c>
      <c r="L992" s="53" t="s">
        <v>148</v>
      </c>
      <c r="M992" s="53" t="s">
        <v>148</v>
      </c>
      <c r="N992" s="53" t="s">
        <v>148</v>
      </c>
      <c r="O992" s="53" t="s">
        <v>148</v>
      </c>
      <c r="P992" s="53" t="s">
        <v>148</v>
      </c>
      <c r="Q992" s="53" t="s">
        <v>148</v>
      </c>
      <c r="R992" s="53" t="s">
        <v>148</v>
      </c>
      <c r="S992" s="53" t="s">
        <v>148</v>
      </c>
      <c r="T992" s="53" t="s">
        <v>148</v>
      </c>
      <c r="U992" s="53" t="s">
        <v>148</v>
      </c>
      <c r="V992" s="53" t="s">
        <v>148</v>
      </c>
      <c r="W992" s="53" t="s">
        <v>148</v>
      </c>
      <c r="X992" s="53" t="s">
        <v>152</v>
      </c>
      <c r="Y992" s="53" t="s">
        <v>148</v>
      </c>
    </row>
    <row r="993" spans="1:25">
      <c r="A993" s="53" t="s">
        <v>1458</v>
      </c>
      <c r="B993" s="53" t="s">
        <v>155</v>
      </c>
      <c r="C993" s="53" t="s">
        <v>149</v>
      </c>
      <c r="D993" s="53" t="s">
        <v>149</v>
      </c>
      <c r="E993" s="54" t="s">
        <v>2365</v>
      </c>
      <c r="F993" s="55" t="s">
        <v>2366</v>
      </c>
      <c r="G993" s="54"/>
      <c r="H993" s="53" t="s">
        <v>152</v>
      </c>
      <c r="I993" s="53" t="s">
        <v>152</v>
      </c>
      <c r="J993" s="53" t="s">
        <v>152</v>
      </c>
      <c r="K993" s="53" t="s">
        <v>152</v>
      </c>
      <c r="L993" s="53" t="s">
        <v>152</v>
      </c>
      <c r="M993" s="53" t="s">
        <v>152</v>
      </c>
      <c r="N993" s="53" t="s">
        <v>152</v>
      </c>
      <c r="O993" s="53" t="s">
        <v>152</v>
      </c>
      <c r="P993" s="53" t="s">
        <v>148</v>
      </c>
      <c r="Q993" s="53" t="s">
        <v>148</v>
      </c>
      <c r="R993" s="53" t="s">
        <v>148</v>
      </c>
      <c r="S993" s="53" t="s">
        <v>152</v>
      </c>
      <c r="T993" s="53" t="s">
        <v>152</v>
      </c>
      <c r="U993" s="53" t="s">
        <v>152</v>
      </c>
      <c r="V993" s="53" t="s">
        <v>152</v>
      </c>
      <c r="W993" s="53" t="s">
        <v>152</v>
      </c>
      <c r="X993" s="53" t="s">
        <v>152</v>
      </c>
      <c r="Y993" s="53" t="s">
        <v>148</v>
      </c>
    </row>
    <row r="994" spans="1:25">
      <c r="A994" s="53" t="s">
        <v>1280</v>
      </c>
      <c r="B994" s="53" t="s">
        <v>155</v>
      </c>
      <c r="C994" s="53" t="s">
        <v>149</v>
      </c>
      <c r="D994" s="53" t="s">
        <v>149</v>
      </c>
      <c r="E994" s="54" t="s">
        <v>2367</v>
      </c>
      <c r="F994" s="55" t="s">
        <v>2368</v>
      </c>
      <c r="G994" s="54"/>
      <c r="H994" s="53" t="s">
        <v>148</v>
      </c>
      <c r="I994" s="53" t="s">
        <v>148</v>
      </c>
      <c r="J994" s="53" t="s">
        <v>148</v>
      </c>
      <c r="K994" s="53" t="s">
        <v>148</v>
      </c>
      <c r="L994" s="53" t="s">
        <v>148</v>
      </c>
      <c r="M994" s="53" t="s">
        <v>148</v>
      </c>
      <c r="N994" s="53" t="s">
        <v>148</v>
      </c>
      <c r="O994" s="53" t="s">
        <v>148</v>
      </c>
      <c r="P994" s="53" t="s">
        <v>148</v>
      </c>
      <c r="Q994" s="53" t="s">
        <v>148</v>
      </c>
      <c r="R994" s="53" t="s">
        <v>148</v>
      </c>
      <c r="S994" s="53" t="s">
        <v>148</v>
      </c>
      <c r="T994" s="53" t="s">
        <v>148</v>
      </c>
      <c r="U994" s="53" t="s">
        <v>148</v>
      </c>
      <c r="V994" s="53" t="s">
        <v>148</v>
      </c>
      <c r="W994" s="53" t="s">
        <v>148</v>
      </c>
      <c r="X994" s="53" t="s">
        <v>148</v>
      </c>
      <c r="Y994" s="53" t="s">
        <v>148</v>
      </c>
    </row>
    <row r="995" spans="1:25" ht="43.2">
      <c r="A995" s="53" t="s">
        <v>148</v>
      </c>
      <c r="B995" s="53" t="s">
        <v>155</v>
      </c>
      <c r="C995" s="53" t="s">
        <v>149</v>
      </c>
      <c r="D995" s="53" t="s">
        <v>149</v>
      </c>
      <c r="E995" s="54" t="s">
        <v>2369</v>
      </c>
      <c r="F995" s="55" t="s">
        <v>2370</v>
      </c>
      <c r="G995" s="54"/>
      <c r="H995" s="53" t="s">
        <v>152</v>
      </c>
      <c r="I995" s="53" t="s">
        <v>152</v>
      </c>
      <c r="J995" s="53" t="s">
        <v>152</v>
      </c>
      <c r="K995" s="53" t="s">
        <v>152</v>
      </c>
      <c r="L995" s="53" t="s">
        <v>152</v>
      </c>
      <c r="M995" s="53" t="s">
        <v>152</v>
      </c>
      <c r="N995" s="53" t="s">
        <v>152</v>
      </c>
      <c r="O995" s="53" t="s">
        <v>152</v>
      </c>
      <c r="P995" s="53" t="s">
        <v>148</v>
      </c>
      <c r="Q995" s="53" t="s">
        <v>148</v>
      </c>
      <c r="R995" s="53" t="s">
        <v>148</v>
      </c>
      <c r="S995" s="53" t="s">
        <v>152</v>
      </c>
      <c r="T995" s="53" t="s">
        <v>152</v>
      </c>
      <c r="U995" s="53" t="s">
        <v>152</v>
      </c>
      <c r="V995" s="53" t="s">
        <v>152</v>
      </c>
      <c r="W995" s="53" t="s">
        <v>152</v>
      </c>
      <c r="X995" s="53" t="s">
        <v>152</v>
      </c>
      <c r="Y995" s="53" t="s">
        <v>148</v>
      </c>
    </row>
    <row r="996" spans="1:25">
      <c r="A996" s="53" t="s">
        <v>214</v>
      </c>
      <c r="B996" s="53" t="s">
        <v>155</v>
      </c>
      <c r="C996" s="53" t="s">
        <v>149</v>
      </c>
      <c r="D996" s="53" t="s">
        <v>149</v>
      </c>
      <c r="E996" s="54" t="s">
        <v>2371</v>
      </c>
      <c r="F996" s="55" t="s">
        <v>2372</v>
      </c>
      <c r="G996" s="54"/>
      <c r="H996" s="53" t="s">
        <v>176</v>
      </c>
      <c r="I996" s="53" t="s">
        <v>176</v>
      </c>
      <c r="J996" s="53" t="s">
        <v>153</v>
      </c>
      <c r="K996" s="53" t="s">
        <v>153</v>
      </c>
      <c r="L996" s="53" t="s">
        <v>158</v>
      </c>
      <c r="M996" s="53" t="s">
        <v>176</v>
      </c>
      <c r="N996" s="53" t="s">
        <v>158</v>
      </c>
      <c r="O996" s="53" t="s">
        <v>148</v>
      </c>
      <c r="P996" s="53" t="s">
        <v>148</v>
      </c>
      <c r="Q996" s="53" t="s">
        <v>148</v>
      </c>
      <c r="R996" s="53" t="s">
        <v>148</v>
      </c>
      <c r="S996" s="53" t="s">
        <v>176</v>
      </c>
      <c r="T996" s="53" t="s">
        <v>158</v>
      </c>
      <c r="U996" s="53" t="s">
        <v>195</v>
      </c>
      <c r="V996" s="53" t="s">
        <v>176</v>
      </c>
      <c r="W996" s="53" t="s">
        <v>152</v>
      </c>
      <c r="X996" s="53" t="s">
        <v>148</v>
      </c>
      <c r="Y996" s="53" t="s">
        <v>148</v>
      </c>
    </row>
    <row r="997" spans="1:25">
      <c r="A997" s="53" t="s">
        <v>148</v>
      </c>
      <c r="B997" s="53" t="s">
        <v>155</v>
      </c>
      <c r="C997" s="53" t="s">
        <v>149</v>
      </c>
      <c r="D997" s="53" t="s">
        <v>149</v>
      </c>
      <c r="E997" s="54" t="s">
        <v>2373</v>
      </c>
      <c r="F997" s="55" t="s">
        <v>2374</v>
      </c>
      <c r="G997" s="54"/>
      <c r="H997" s="53" t="s">
        <v>148</v>
      </c>
      <c r="I997" s="53" t="s">
        <v>148</v>
      </c>
      <c r="J997" s="53" t="s">
        <v>148</v>
      </c>
      <c r="K997" s="53" t="s">
        <v>148</v>
      </c>
      <c r="L997" s="53" t="s">
        <v>148</v>
      </c>
      <c r="M997" s="53" t="s">
        <v>148</v>
      </c>
      <c r="N997" s="53" t="s">
        <v>148</v>
      </c>
      <c r="O997" s="53" t="s">
        <v>148</v>
      </c>
      <c r="P997" s="53" t="s">
        <v>148</v>
      </c>
      <c r="Q997" s="53" t="s">
        <v>148</v>
      </c>
      <c r="R997" s="53" t="s">
        <v>148</v>
      </c>
      <c r="S997" s="53" t="s">
        <v>148</v>
      </c>
      <c r="T997" s="53" t="s">
        <v>148</v>
      </c>
      <c r="U997" s="53" t="s">
        <v>148</v>
      </c>
      <c r="V997" s="53" t="s">
        <v>148</v>
      </c>
      <c r="W997" s="53" t="s">
        <v>148</v>
      </c>
      <c r="X997" s="53" t="s">
        <v>148</v>
      </c>
      <c r="Y997" s="53" t="s">
        <v>148</v>
      </c>
    </row>
    <row r="998" spans="1:25">
      <c r="A998" s="53" t="s">
        <v>148</v>
      </c>
      <c r="B998" s="53" t="s">
        <v>155</v>
      </c>
      <c r="C998" s="53" t="s">
        <v>149</v>
      </c>
      <c r="D998" s="53" t="s">
        <v>149</v>
      </c>
      <c r="E998" s="54" t="s">
        <v>2375</v>
      </c>
      <c r="F998" s="55" t="s">
        <v>2376</v>
      </c>
      <c r="G998" s="54"/>
      <c r="H998" s="53" t="s">
        <v>148</v>
      </c>
      <c r="I998" s="53" t="s">
        <v>148</v>
      </c>
      <c r="J998" s="53" t="s">
        <v>148</v>
      </c>
      <c r="K998" s="53" t="s">
        <v>148</v>
      </c>
      <c r="L998" s="53" t="s">
        <v>148</v>
      </c>
      <c r="M998" s="53" t="s">
        <v>148</v>
      </c>
      <c r="N998" s="53" t="s">
        <v>148</v>
      </c>
      <c r="O998" s="53" t="s">
        <v>148</v>
      </c>
      <c r="P998" s="53" t="s">
        <v>148</v>
      </c>
      <c r="Q998" s="53" t="s">
        <v>148</v>
      </c>
      <c r="R998" s="53" t="s">
        <v>148</v>
      </c>
      <c r="S998" s="53" t="s">
        <v>148</v>
      </c>
      <c r="T998" s="53" t="s">
        <v>148</v>
      </c>
      <c r="U998" s="53" t="s">
        <v>148</v>
      </c>
      <c r="V998" s="53" t="s">
        <v>148</v>
      </c>
      <c r="W998" s="53" t="s">
        <v>148</v>
      </c>
      <c r="X998" s="53" t="s">
        <v>148</v>
      </c>
      <c r="Y998" s="53" t="s">
        <v>152</v>
      </c>
    </row>
    <row r="999" spans="1:25" ht="28.8">
      <c r="A999" s="53" t="s">
        <v>148</v>
      </c>
      <c r="B999" s="53" t="s">
        <v>155</v>
      </c>
      <c r="C999" s="53" t="s">
        <v>149</v>
      </c>
      <c r="D999" s="53" t="s">
        <v>149</v>
      </c>
      <c r="E999" s="54" t="s">
        <v>2377</v>
      </c>
      <c r="F999" s="55" t="s">
        <v>2378</v>
      </c>
      <c r="G999" s="54"/>
      <c r="H999" s="53" t="s">
        <v>148</v>
      </c>
      <c r="I999" s="53" t="s">
        <v>148</v>
      </c>
      <c r="J999" s="53" t="s">
        <v>148</v>
      </c>
      <c r="K999" s="53" t="s">
        <v>148</v>
      </c>
      <c r="L999" s="53" t="s">
        <v>148</v>
      </c>
      <c r="M999" s="53" t="s">
        <v>148</v>
      </c>
      <c r="N999" s="53" t="s">
        <v>148</v>
      </c>
      <c r="O999" s="53" t="s">
        <v>148</v>
      </c>
      <c r="P999" s="53" t="s">
        <v>148</v>
      </c>
      <c r="Q999" s="53" t="s">
        <v>148</v>
      </c>
      <c r="R999" s="53" t="s">
        <v>148</v>
      </c>
      <c r="S999" s="53" t="s">
        <v>148</v>
      </c>
      <c r="T999" s="53" t="s">
        <v>148</v>
      </c>
      <c r="U999" s="53" t="s">
        <v>148</v>
      </c>
      <c r="V999" s="53" t="s">
        <v>148</v>
      </c>
      <c r="W999" s="53" t="s">
        <v>148</v>
      </c>
      <c r="X999" s="53" t="s">
        <v>148</v>
      </c>
      <c r="Y999" s="53" t="s">
        <v>148</v>
      </c>
    </row>
    <row r="1000" spans="1:25" ht="28.8">
      <c r="A1000" s="53" t="s">
        <v>148</v>
      </c>
      <c r="B1000" s="53" t="s">
        <v>155</v>
      </c>
      <c r="C1000" s="53" t="s">
        <v>149</v>
      </c>
      <c r="D1000" s="53" t="s">
        <v>149</v>
      </c>
      <c r="E1000" s="54" t="s">
        <v>2379</v>
      </c>
      <c r="F1000" s="55" t="s">
        <v>2380</v>
      </c>
      <c r="G1000" s="54"/>
      <c r="H1000" s="53" t="s">
        <v>148</v>
      </c>
      <c r="I1000" s="53" t="s">
        <v>148</v>
      </c>
      <c r="J1000" s="53" t="s">
        <v>148</v>
      </c>
      <c r="K1000" s="53" t="s">
        <v>148</v>
      </c>
      <c r="L1000" s="53" t="s">
        <v>148</v>
      </c>
      <c r="M1000" s="53" t="s">
        <v>148</v>
      </c>
      <c r="N1000" s="53" t="s">
        <v>148</v>
      </c>
      <c r="O1000" s="53" t="s">
        <v>148</v>
      </c>
      <c r="P1000" s="53" t="s">
        <v>148</v>
      </c>
      <c r="Q1000" s="53" t="s">
        <v>148</v>
      </c>
      <c r="R1000" s="53" t="s">
        <v>148</v>
      </c>
      <c r="S1000" s="53" t="s">
        <v>148</v>
      </c>
      <c r="T1000" s="53" t="s">
        <v>148</v>
      </c>
      <c r="U1000" s="53" t="s">
        <v>148</v>
      </c>
      <c r="V1000" s="53" t="s">
        <v>148</v>
      </c>
      <c r="W1000" s="53" t="s">
        <v>148</v>
      </c>
      <c r="X1000" s="53" t="s">
        <v>148</v>
      </c>
      <c r="Y1000" s="53" t="s">
        <v>148</v>
      </c>
    </row>
    <row r="1001" spans="1:25" ht="28.8">
      <c r="A1001" s="53" t="s">
        <v>148</v>
      </c>
      <c r="B1001" s="53" t="s">
        <v>155</v>
      </c>
      <c r="C1001" s="53" t="s">
        <v>149</v>
      </c>
      <c r="D1001" s="53" t="s">
        <v>149</v>
      </c>
      <c r="E1001" s="54" t="s">
        <v>2381</v>
      </c>
      <c r="F1001" s="55" t="s">
        <v>2382</v>
      </c>
      <c r="G1001" s="54"/>
      <c r="H1001" s="53" t="s">
        <v>148</v>
      </c>
      <c r="I1001" s="53" t="s">
        <v>148</v>
      </c>
      <c r="J1001" s="53" t="s">
        <v>148</v>
      </c>
      <c r="K1001" s="53" t="s">
        <v>148</v>
      </c>
      <c r="L1001" s="53" t="s">
        <v>148</v>
      </c>
      <c r="M1001" s="53" t="s">
        <v>148</v>
      </c>
      <c r="N1001" s="53" t="s">
        <v>148</v>
      </c>
      <c r="O1001" s="53" t="s">
        <v>148</v>
      </c>
      <c r="P1001" s="53" t="s">
        <v>148</v>
      </c>
      <c r="Q1001" s="53" t="s">
        <v>148</v>
      </c>
      <c r="R1001" s="53" t="s">
        <v>148</v>
      </c>
      <c r="S1001" s="53" t="s">
        <v>148</v>
      </c>
      <c r="T1001" s="53" t="s">
        <v>148</v>
      </c>
      <c r="U1001" s="53" t="s">
        <v>148</v>
      </c>
      <c r="V1001" s="53" t="s">
        <v>148</v>
      </c>
      <c r="W1001" s="53" t="s">
        <v>148</v>
      </c>
      <c r="X1001" s="53" t="s">
        <v>148</v>
      </c>
      <c r="Y1001" s="53" t="s">
        <v>148</v>
      </c>
    </row>
    <row r="1002" spans="1:25" ht="28.8">
      <c r="A1002" s="53" t="s">
        <v>1394</v>
      </c>
      <c r="B1002" s="53" t="s">
        <v>374</v>
      </c>
      <c r="C1002" s="53" t="s">
        <v>149</v>
      </c>
      <c r="D1002" s="53" t="s">
        <v>149</v>
      </c>
      <c r="E1002" s="54" t="s">
        <v>2383</v>
      </c>
      <c r="F1002" s="55" t="s">
        <v>2384</v>
      </c>
      <c r="G1002" s="54"/>
      <c r="H1002" s="53" t="s">
        <v>148</v>
      </c>
      <c r="I1002" s="53" t="s">
        <v>148</v>
      </c>
      <c r="J1002" s="53" t="s">
        <v>148</v>
      </c>
      <c r="K1002" s="53" t="s">
        <v>148</v>
      </c>
      <c r="L1002" s="53" t="s">
        <v>148</v>
      </c>
      <c r="M1002" s="53" t="s">
        <v>148</v>
      </c>
      <c r="N1002" s="53" t="s">
        <v>148</v>
      </c>
      <c r="O1002" s="53" t="s">
        <v>148</v>
      </c>
      <c r="P1002" s="53" t="s">
        <v>148</v>
      </c>
      <c r="Q1002" s="53" t="s">
        <v>148</v>
      </c>
      <c r="R1002" s="53" t="s">
        <v>148</v>
      </c>
      <c r="S1002" s="53" t="s">
        <v>148</v>
      </c>
      <c r="T1002" s="53" t="s">
        <v>148</v>
      </c>
      <c r="U1002" s="53" t="s">
        <v>148</v>
      </c>
      <c r="V1002" s="53" t="s">
        <v>148</v>
      </c>
      <c r="W1002" s="53" t="s">
        <v>148</v>
      </c>
      <c r="X1002" s="53" t="s">
        <v>152</v>
      </c>
      <c r="Y1002" s="53" t="s">
        <v>148</v>
      </c>
    </row>
    <row r="1003" spans="1:25">
      <c r="A1003" s="53" t="s">
        <v>2385</v>
      </c>
      <c r="B1003" s="53" t="s">
        <v>155</v>
      </c>
      <c r="C1003" s="53" t="s">
        <v>149</v>
      </c>
      <c r="D1003" s="53" t="s">
        <v>149</v>
      </c>
      <c r="E1003" s="54" t="s">
        <v>2386</v>
      </c>
      <c r="F1003" s="55" t="s">
        <v>2387</v>
      </c>
      <c r="G1003" s="54"/>
      <c r="H1003" s="53" t="s">
        <v>148</v>
      </c>
      <c r="I1003" s="53" t="s">
        <v>148</v>
      </c>
      <c r="J1003" s="53" t="s">
        <v>148</v>
      </c>
      <c r="K1003" s="53" t="s">
        <v>148</v>
      </c>
      <c r="L1003" s="53" t="s">
        <v>148</v>
      </c>
      <c r="M1003" s="53" t="s">
        <v>148</v>
      </c>
      <c r="N1003" s="53" t="s">
        <v>148</v>
      </c>
      <c r="O1003" s="53" t="s">
        <v>148</v>
      </c>
      <c r="P1003" s="53" t="s">
        <v>148</v>
      </c>
      <c r="Q1003" s="53" t="s">
        <v>148</v>
      </c>
      <c r="R1003" s="53" t="s">
        <v>148</v>
      </c>
      <c r="S1003" s="53" t="s">
        <v>148</v>
      </c>
      <c r="T1003" s="53" t="s">
        <v>148</v>
      </c>
      <c r="U1003" s="53" t="s">
        <v>148</v>
      </c>
      <c r="V1003" s="53" t="s">
        <v>148</v>
      </c>
      <c r="W1003" s="53" t="s">
        <v>148</v>
      </c>
      <c r="X1003" s="53" t="s">
        <v>148</v>
      </c>
      <c r="Y1003" s="53" t="s">
        <v>148</v>
      </c>
    </row>
    <row r="1004" spans="1:25" ht="28.8">
      <c r="A1004" s="53" t="s">
        <v>148</v>
      </c>
      <c r="B1004" s="53" t="s">
        <v>155</v>
      </c>
      <c r="C1004" s="53" t="s">
        <v>149</v>
      </c>
      <c r="D1004" s="53" t="s">
        <v>149</v>
      </c>
      <c r="E1004" s="54" t="s">
        <v>2388</v>
      </c>
      <c r="F1004" s="55" t="s">
        <v>2389</v>
      </c>
      <c r="G1004" s="54"/>
      <c r="H1004" s="53" t="s">
        <v>148</v>
      </c>
      <c r="I1004" s="53" t="s">
        <v>148</v>
      </c>
      <c r="J1004" s="53" t="s">
        <v>148</v>
      </c>
      <c r="K1004" s="53" t="s">
        <v>148</v>
      </c>
      <c r="L1004" s="53" t="s">
        <v>148</v>
      </c>
      <c r="M1004" s="53" t="s">
        <v>148</v>
      </c>
      <c r="N1004" s="53" t="s">
        <v>148</v>
      </c>
      <c r="O1004" s="53" t="s">
        <v>148</v>
      </c>
      <c r="P1004" s="53" t="s">
        <v>148</v>
      </c>
      <c r="Q1004" s="53" t="s">
        <v>148</v>
      </c>
      <c r="R1004" s="53" t="s">
        <v>148</v>
      </c>
      <c r="S1004" s="53" t="s">
        <v>148</v>
      </c>
      <c r="T1004" s="53" t="s">
        <v>148</v>
      </c>
      <c r="U1004" s="53" t="s">
        <v>148</v>
      </c>
      <c r="V1004" s="53" t="s">
        <v>148</v>
      </c>
      <c r="W1004" s="53" t="s">
        <v>148</v>
      </c>
      <c r="X1004" s="53" t="s">
        <v>152</v>
      </c>
      <c r="Y1004" s="53" t="s">
        <v>148</v>
      </c>
    </row>
    <row r="1005" spans="1:25" ht="43.2">
      <c r="A1005" s="53" t="s">
        <v>2390</v>
      </c>
      <c r="B1005" s="53" t="s">
        <v>155</v>
      </c>
      <c r="C1005" s="53" t="s">
        <v>149</v>
      </c>
      <c r="D1005" s="53" t="s">
        <v>149</v>
      </c>
      <c r="E1005" s="54" t="s">
        <v>2391</v>
      </c>
      <c r="F1005" s="55" t="s">
        <v>2392</v>
      </c>
      <c r="G1005" s="54"/>
      <c r="H1005" s="53" t="s">
        <v>148</v>
      </c>
      <c r="I1005" s="53" t="s">
        <v>148</v>
      </c>
      <c r="J1005" s="53" t="s">
        <v>148</v>
      </c>
      <c r="K1005" s="53" t="s">
        <v>148</v>
      </c>
      <c r="L1005" s="53" t="s">
        <v>148</v>
      </c>
      <c r="M1005" s="53" t="s">
        <v>148</v>
      </c>
      <c r="N1005" s="53" t="s">
        <v>148</v>
      </c>
      <c r="O1005" s="53" t="s">
        <v>148</v>
      </c>
      <c r="P1005" s="53" t="s">
        <v>148</v>
      </c>
      <c r="Q1005" s="53" t="s">
        <v>148</v>
      </c>
      <c r="R1005" s="53" t="s">
        <v>148</v>
      </c>
      <c r="S1005" s="53" t="s">
        <v>148</v>
      </c>
      <c r="T1005" s="53" t="s">
        <v>148</v>
      </c>
      <c r="U1005" s="53" t="s">
        <v>148</v>
      </c>
      <c r="V1005" s="53" t="s">
        <v>148</v>
      </c>
      <c r="W1005" s="53" t="s">
        <v>148</v>
      </c>
      <c r="X1005" s="53" t="s">
        <v>152</v>
      </c>
      <c r="Y1005" s="53" t="s">
        <v>152</v>
      </c>
    </row>
    <row r="1006" spans="1:25">
      <c r="A1006" s="53" t="s">
        <v>148</v>
      </c>
      <c r="B1006" s="53" t="s">
        <v>374</v>
      </c>
      <c r="C1006" s="53" t="s">
        <v>149</v>
      </c>
      <c r="D1006" s="53" t="s">
        <v>149</v>
      </c>
      <c r="E1006" s="54" t="s">
        <v>2393</v>
      </c>
      <c r="F1006" s="55" t="s">
        <v>2394</v>
      </c>
      <c r="G1006" s="54"/>
      <c r="H1006" s="53" t="s">
        <v>148</v>
      </c>
      <c r="I1006" s="53" t="s">
        <v>148</v>
      </c>
      <c r="J1006" s="53" t="s">
        <v>148</v>
      </c>
      <c r="K1006" s="53" t="s">
        <v>148</v>
      </c>
      <c r="L1006" s="53" t="s">
        <v>148</v>
      </c>
      <c r="M1006" s="53" t="s">
        <v>148</v>
      </c>
      <c r="N1006" s="53" t="s">
        <v>148</v>
      </c>
      <c r="O1006" s="53" t="s">
        <v>148</v>
      </c>
      <c r="P1006" s="53" t="s">
        <v>148</v>
      </c>
      <c r="Q1006" s="53" t="s">
        <v>148</v>
      </c>
      <c r="R1006" s="53" t="s">
        <v>148</v>
      </c>
      <c r="S1006" s="53" t="s">
        <v>148</v>
      </c>
      <c r="T1006" s="53" t="s">
        <v>148</v>
      </c>
      <c r="U1006" s="53" t="s">
        <v>148</v>
      </c>
      <c r="V1006" s="53" t="s">
        <v>148</v>
      </c>
      <c r="W1006" s="53" t="s">
        <v>148</v>
      </c>
      <c r="X1006" s="53" t="s">
        <v>148</v>
      </c>
      <c r="Y1006" s="53" t="s">
        <v>148</v>
      </c>
    </row>
    <row r="1007" spans="1:25">
      <c r="A1007" s="53" t="s">
        <v>2395</v>
      </c>
      <c r="B1007" s="53" t="s">
        <v>155</v>
      </c>
      <c r="C1007" s="53" t="s">
        <v>149</v>
      </c>
      <c r="D1007" s="53" t="s">
        <v>149</v>
      </c>
      <c r="E1007" s="54" t="s">
        <v>2396</v>
      </c>
      <c r="F1007" s="55" t="s">
        <v>2397</v>
      </c>
      <c r="G1007" s="54"/>
      <c r="H1007" s="53" t="s">
        <v>148</v>
      </c>
      <c r="I1007" s="53" t="s">
        <v>148</v>
      </c>
      <c r="J1007" s="53" t="s">
        <v>148</v>
      </c>
      <c r="K1007" s="53" t="s">
        <v>148</v>
      </c>
      <c r="L1007" s="53" t="s">
        <v>148</v>
      </c>
      <c r="M1007" s="53" t="s">
        <v>148</v>
      </c>
      <c r="N1007" s="53" t="s">
        <v>148</v>
      </c>
      <c r="O1007" s="53" t="s">
        <v>148</v>
      </c>
      <c r="P1007" s="53" t="s">
        <v>148</v>
      </c>
      <c r="Q1007" s="53" t="s">
        <v>148</v>
      </c>
      <c r="R1007" s="53" t="s">
        <v>148</v>
      </c>
      <c r="S1007" s="53" t="s">
        <v>148</v>
      </c>
      <c r="T1007" s="53" t="s">
        <v>148</v>
      </c>
      <c r="U1007" s="53" t="s">
        <v>148</v>
      </c>
      <c r="V1007" s="53" t="s">
        <v>148</v>
      </c>
      <c r="W1007" s="53" t="s">
        <v>148</v>
      </c>
      <c r="X1007" s="53" t="s">
        <v>148</v>
      </c>
      <c r="Y1007" s="53" t="s">
        <v>148</v>
      </c>
    </row>
    <row r="1008" spans="1:25">
      <c r="A1008" s="53" t="s">
        <v>148</v>
      </c>
      <c r="B1008" s="53" t="s">
        <v>155</v>
      </c>
      <c r="C1008" s="53" t="s">
        <v>149</v>
      </c>
      <c r="D1008" s="53" t="s">
        <v>149</v>
      </c>
      <c r="E1008" s="54" t="s">
        <v>2398</v>
      </c>
      <c r="F1008" s="55" t="s">
        <v>2399</v>
      </c>
      <c r="G1008" s="54"/>
      <c r="H1008" s="53" t="s">
        <v>148</v>
      </c>
      <c r="I1008" s="53" t="s">
        <v>148</v>
      </c>
      <c r="J1008" s="53" t="s">
        <v>148</v>
      </c>
      <c r="K1008" s="53" t="s">
        <v>148</v>
      </c>
      <c r="L1008" s="53" t="s">
        <v>148</v>
      </c>
      <c r="M1008" s="53" t="s">
        <v>148</v>
      </c>
      <c r="N1008" s="53" t="s">
        <v>148</v>
      </c>
      <c r="O1008" s="53" t="s">
        <v>148</v>
      </c>
      <c r="P1008" s="53" t="s">
        <v>148</v>
      </c>
      <c r="Q1008" s="53" t="s">
        <v>148</v>
      </c>
      <c r="R1008" s="53" t="s">
        <v>148</v>
      </c>
      <c r="S1008" s="53" t="s">
        <v>148</v>
      </c>
      <c r="T1008" s="53" t="s">
        <v>148</v>
      </c>
      <c r="U1008" s="53" t="s">
        <v>148</v>
      </c>
      <c r="V1008" s="53" t="s">
        <v>148</v>
      </c>
      <c r="W1008" s="53" t="s">
        <v>148</v>
      </c>
      <c r="X1008" s="53" t="s">
        <v>152</v>
      </c>
      <c r="Y1008" s="53" t="s">
        <v>148</v>
      </c>
    </row>
    <row r="1009" spans="1:25" ht="43.2">
      <c r="A1009" s="53" t="s">
        <v>148</v>
      </c>
      <c r="B1009" s="53" t="s">
        <v>155</v>
      </c>
      <c r="C1009" s="53" t="s">
        <v>149</v>
      </c>
      <c r="D1009" s="53" t="s">
        <v>149</v>
      </c>
      <c r="E1009" s="54" t="s">
        <v>2400</v>
      </c>
      <c r="F1009" s="55" t="s">
        <v>2401</v>
      </c>
      <c r="G1009" s="54"/>
      <c r="H1009" s="53" t="s">
        <v>148</v>
      </c>
      <c r="I1009" s="53" t="s">
        <v>148</v>
      </c>
      <c r="J1009" s="53" t="s">
        <v>148</v>
      </c>
      <c r="K1009" s="53" t="s">
        <v>148</v>
      </c>
      <c r="L1009" s="53" t="s">
        <v>148</v>
      </c>
      <c r="M1009" s="53" t="s">
        <v>148</v>
      </c>
      <c r="N1009" s="53" t="s">
        <v>148</v>
      </c>
      <c r="O1009" s="53" t="s">
        <v>148</v>
      </c>
      <c r="P1009" s="53" t="s">
        <v>148</v>
      </c>
      <c r="Q1009" s="53" t="s">
        <v>148</v>
      </c>
      <c r="R1009" s="53" t="s">
        <v>148</v>
      </c>
      <c r="S1009" s="53" t="s">
        <v>148</v>
      </c>
      <c r="T1009" s="53" t="s">
        <v>148</v>
      </c>
      <c r="U1009" s="53" t="s">
        <v>148</v>
      </c>
      <c r="V1009" s="53" t="s">
        <v>148</v>
      </c>
      <c r="W1009" s="53" t="s">
        <v>148</v>
      </c>
      <c r="X1009" s="53" t="s">
        <v>148</v>
      </c>
      <c r="Y1009" s="53" t="s">
        <v>148</v>
      </c>
    </row>
    <row r="1010" spans="1:25" ht="28.8">
      <c r="A1010" s="53" t="s">
        <v>148</v>
      </c>
      <c r="B1010" s="53" t="s">
        <v>155</v>
      </c>
      <c r="C1010" s="53" t="s">
        <v>149</v>
      </c>
      <c r="D1010" s="53" t="s">
        <v>149</v>
      </c>
      <c r="E1010" s="54" t="s">
        <v>2402</v>
      </c>
      <c r="F1010" s="55" t="s">
        <v>2403</v>
      </c>
      <c r="G1010" s="54"/>
      <c r="H1010" s="53" t="s">
        <v>148</v>
      </c>
      <c r="I1010" s="53" t="s">
        <v>148</v>
      </c>
      <c r="J1010" s="53" t="s">
        <v>148</v>
      </c>
      <c r="K1010" s="53" t="s">
        <v>148</v>
      </c>
      <c r="L1010" s="53" t="s">
        <v>148</v>
      </c>
      <c r="M1010" s="53" t="s">
        <v>148</v>
      </c>
      <c r="N1010" s="53" t="s">
        <v>148</v>
      </c>
      <c r="O1010" s="53" t="s">
        <v>148</v>
      </c>
      <c r="P1010" s="53" t="s">
        <v>148</v>
      </c>
      <c r="Q1010" s="53" t="s">
        <v>148</v>
      </c>
      <c r="R1010" s="53" t="s">
        <v>148</v>
      </c>
      <c r="S1010" s="53" t="s">
        <v>148</v>
      </c>
      <c r="T1010" s="53" t="s">
        <v>148</v>
      </c>
      <c r="U1010" s="53" t="s">
        <v>148</v>
      </c>
      <c r="V1010" s="53" t="s">
        <v>148</v>
      </c>
      <c r="W1010" s="53" t="s">
        <v>148</v>
      </c>
      <c r="X1010" s="53" t="s">
        <v>148</v>
      </c>
      <c r="Y1010" s="53" t="s">
        <v>148</v>
      </c>
    </row>
    <row r="1011" spans="1:25">
      <c r="A1011" s="53" t="s">
        <v>148</v>
      </c>
      <c r="B1011" s="53" t="s">
        <v>155</v>
      </c>
      <c r="C1011" s="53" t="s">
        <v>149</v>
      </c>
      <c r="D1011" s="53" t="s">
        <v>149</v>
      </c>
      <c r="E1011" s="54" t="s">
        <v>2404</v>
      </c>
      <c r="F1011" s="55" t="s">
        <v>2405</v>
      </c>
      <c r="G1011" s="54"/>
      <c r="H1011" s="53" t="s">
        <v>148</v>
      </c>
      <c r="I1011" s="53" t="s">
        <v>148</v>
      </c>
      <c r="J1011" s="53" t="s">
        <v>148</v>
      </c>
      <c r="K1011" s="53" t="s">
        <v>148</v>
      </c>
      <c r="L1011" s="53" t="s">
        <v>148</v>
      </c>
      <c r="M1011" s="53" t="s">
        <v>148</v>
      </c>
      <c r="N1011" s="53" t="s">
        <v>148</v>
      </c>
      <c r="O1011" s="53" t="s">
        <v>148</v>
      </c>
      <c r="P1011" s="53" t="s">
        <v>148</v>
      </c>
      <c r="Q1011" s="53" t="s">
        <v>148</v>
      </c>
      <c r="R1011" s="53" t="s">
        <v>148</v>
      </c>
      <c r="S1011" s="53" t="s">
        <v>148</v>
      </c>
      <c r="T1011" s="53" t="s">
        <v>148</v>
      </c>
      <c r="U1011" s="53" t="s">
        <v>148</v>
      </c>
      <c r="V1011" s="53" t="s">
        <v>148</v>
      </c>
      <c r="W1011" s="53" t="s">
        <v>148</v>
      </c>
      <c r="X1011" s="53" t="s">
        <v>148</v>
      </c>
      <c r="Y1011" s="53" t="s">
        <v>148</v>
      </c>
    </row>
    <row r="1012" spans="1:25" ht="28.8">
      <c r="A1012" s="53" t="s">
        <v>148</v>
      </c>
      <c r="B1012" s="53" t="s">
        <v>155</v>
      </c>
      <c r="C1012" s="53" t="s">
        <v>149</v>
      </c>
      <c r="D1012" s="53" t="s">
        <v>149</v>
      </c>
      <c r="E1012" s="54" t="s">
        <v>2406</v>
      </c>
      <c r="F1012" s="55" t="s">
        <v>2407</v>
      </c>
      <c r="G1012" s="54"/>
      <c r="H1012" s="53" t="s">
        <v>148</v>
      </c>
      <c r="I1012" s="53" t="s">
        <v>148</v>
      </c>
      <c r="J1012" s="53" t="s">
        <v>148</v>
      </c>
      <c r="K1012" s="53" t="s">
        <v>148</v>
      </c>
      <c r="L1012" s="53" t="s">
        <v>148</v>
      </c>
      <c r="M1012" s="53" t="s">
        <v>148</v>
      </c>
      <c r="N1012" s="53" t="s">
        <v>148</v>
      </c>
      <c r="O1012" s="53" t="s">
        <v>148</v>
      </c>
      <c r="P1012" s="53" t="s">
        <v>148</v>
      </c>
      <c r="Q1012" s="53" t="s">
        <v>148</v>
      </c>
      <c r="R1012" s="53" t="s">
        <v>148</v>
      </c>
      <c r="S1012" s="53" t="s">
        <v>148</v>
      </c>
      <c r="T1012" s="53" t="s">
        <v>148</v>
      </c>
      <c r="U1012" s="53" t="s">
        <v>148</v>
      </c>
      <c r="V1012" s="53" t="s">
        <v>148</v>
      </c>
      <c r="W1012" s="53" t="s">
        <v>148</v>
      </c>
      <c r="X1012" s="53" t="s">
        <v>148</v>
      </c>
      <c r="Y1012" s="53" t="s">
        <v>148</v>
      </c>
    </row>
    <row r="1013" spans="1:25" ht="28.8">
      <c r="A1013" s="53" t="s">
        <v>214</v>
      </c>
      <c r="B1013" s="53" t="s">
        <v>155</v>
      </c>
      <c r="C1013" s="53" t="s">
        <v>149</v>
      </c>
      <c r="D1013" s="53" t="s">
        <v>149</v>
      </c>
      <c r="E1013" s="54" t="s">
        <v>2408</v>
      </c>
      <c r="F1013" s="55" t="s">
        <v>2409</v>
      </c>
      <c r="G1013" s="54"/>
      <c r="H1013" s="53" t="s">
        <v>148</v>
      </c>
      <c r="I1013" s="53" t="s">
        <v>148</v>
      </c>
      <c r="J1013" s="53" t="s">
        <v>148</v>
      </c>
      <c r="K1013" s="53" t="s">
        <v>148</v>
      </c>
      <c r="L1013" s="53" t="s">
        <v>148</v>
      </c>
      <c r="M1013" s="53" t="s">
        <v>148</v>
      </c>
      <c r="N1013" s="53" t="s">
        <v>148</v>
      </c>
      <c r="O1013" s="53" t="s">
        <v>148</v>
      </c>
      <c r="P1013" s="53" t="s">
        <v>148</v>
      </c>
      <c r="Q1013" s="53" t="s">
        <v>148</v>
      </c>
      <c r="R1013" s="53" t="s">
        <v>148</v>
      </c>
      <c r="S1013" s="53" t="s">
        <v>148</v>
      </c>
      <c r="T1013" s="53" t="s">
        <v>148</v>
      </c>
      <c r="U1013" s="53" t="s">
        <v>148</v>
      </c>
      <c r="V1013" s="53" t="s">
        <v>148</v>
      </c>
      <c r="W1013" s="53" t="s">
        <v>148</v>
      </c>
      <c r="X1013" s="53" t="s">
        <v>152</v>
      </c>
      <c r="Y1013" s="53" t="s">
        <v>148</v>
      </c>
    </row>
    <row r="1014" spans="1:25">
      <c r="A1014" s="53" t="s">
        <v>148</v>
      </c>
      <c r="B1014" s="53" t="s">
        <v>155</v>
      </c>
      <c r="C1014" s="53" t="s">
        <v>149</v>
      </c>
      <c r="D1014" s="53" t="s">
        <v>149</v>
      </c>
      <c r="E1014" s="54" t="s">
        <v>2410</v>
      </c>
      <c r="F1014" s="55" t="s">
        <v>2411</v>
      </c>
      <c r="G1014" s="54"/>
      <c r="H1014" s="53" t="s">
        <v>148</v>
      </c>
      <c r="I1014" s="53" t="s">
        <v>148</v>
      </c>
      <c r="J1014" s="53" t="s">
        <v>148</v>
      </c>
      <c r="K1014" s="53" t="s">
        <v>148</v>
      </c>
      <c r="L1014" s="53" t="s">
        <v>148</v>
      </c>
      <c r="M1014" s="53" t="s">
        <v>148</v>
      </c>
      <c r="N1014" s="53" t="s">
        <v>148</v>
      </c>
      <c r="O1014" s="53" t="s">
        <v>148</v>
      </c>
      <c r="P1014" s="53" t="s">
        <v>148</v>
      </c>
      <c r="Q1014" s="53" t="s">
        <v>148</v>
      </c>
      <c r="R1014" s="53" t="s">
        <v>148</v>
      </c>
      <c r="S1014" s="53" t="s">
        <v>148</v>
      </c>
      <c r="T1014" s="53" t="s">
        <v>148</v>
      </c>
      <c r="U1014" s="53" t="s">
        <v>148</v>
      </c>
      <c r="V1014" s="53" t="s">
        <v>148</v>
      </c>
      <c r="W1014" s="53" t="s">
        <v>148</v>
      </c>
      <c r="X1014" s="53" t="s">
        <v>148</v>
      </c>
      <c r="Y1014" s="53" t="s">
        <v>148</v>
      </c>
    </row>
    <row r="1015" spans="1:25" ht="28.8">
      <c r="A1015" s="53" t="s">
        <v>2412</v>
      </c>
      <c r="B1015" s="53" t="s">
        <v>155</v>
      </c>
      <c r="C1015" s="53" t="s">
        <v>149</v>
      </c>
      <c r="D1015" s="53" t="s">
        <v>149</v>
      </c>
      <c r="E1015" s="54" t="s">
        <v>2413</v>
      </c>
      <c r="F1015" s="55" t="s">
        <v>2414</v>
      </c>
      <c r="G1015" s="54"/>
      <c r="H1015" s="53" t="s">
        <v>148</v>
      </c>
      <c r="I1015" s="53" t="s">
        <v>148</v>
      </c>
      <c r="J1015" s="53" t="s">
        <v>148</v>
      </c>
      <c r="K1015" s="53" t="s">
        <v>148</v>
      </c>
      <c r="L1015" s="53" t="s">
        <v>148</v>
      </c>
      <c r="M1015" s="53" t="s">
        <v>148</v>
      </c>
      <c r="N1015" s="53" t="s">
        <v>148</v>
      </c>
      <c r="O1015" s="53" t="s">
        <v>148</v>
      </c>
      <c r="P1015" s="53" t="s">
        <v>148</v>
      </c>
      <c r="Q1015" s="53" t="s">
        <v>148</v>
      </c>
      <c r="R1015" s="53" t="s">
        <v>148</v>
      </c>
      <c r="S1015" s="53" t="s">
        <v>148</v>
      </c>
      <c r="T1015" s="53" t="s">
        <v>148</v>
      </c>
      <c r="U1015" s="53" t="s">
        <v>148</v>
      </c>
      <c r="V1015" s="53" t="s">
        <v>148</v>
      </c>
      <c r="W1015" s="53" t="s">
        <v>148</v>
      </c>
      <c r="X1015" s="53" t="s">
        <v>152</v>
      </c>
      <c r="Y1015" s="53" t="s">
        <v>148</v>
      </c>
    </row>
    <row r="1016" spans="1:25" ht="43.2">
      <c r="A1016" s="53" t="s">
        <v>148</v>
      </c>
      <c r="B1016" s="53" t="s">
        <v>155</v>
      </c>
      <c r="C1016" s="53" t="s">
        <v>149</v>
      </c>
      <c r="D1016" s="53" t="s">
        <v>149</v>
      </c>
      <c r="E1016" s="54" t="s">
        <v>2415</v>
      </c>
      <c r="F1016" s="55" t="s">
        <v>2416</v>
      </c>
      <c r="G1016" s="54"/>
      <c r="H1016" s="53" t="s">
        <v>148</v>
      </c>
      <c r="I1016" s="53" t="s">
        <v>148</v>
      </c>
      <c r="J1016" s="53" t="s">
        <v>148</v>
      </c>
      <c r="K1016" s="53" t="s">
        <v>148</v>
      </c>
      <c r="L1016" s="53" t="s">
        <v>148</v>
      </c>
      <c r="M1016" s="53" t="s">
        <v>148</v>
      </c>
      <c r="N1016" s="53" t="s">
        <v>148</v>
      </c>
      <c r="O1016" s="53" t="s">
        <v>148</v>
      </c>
      <c r="P1016" s="53" t="s">
        <v>148</v>
      </c>
      <c r="Q1016" s="53" t="s">
        <v>148</v>
      </c>
      <c r="R1016" s="53" t="s">
        <v>148</v>
      </c>
      <c r="S1016" s="53" t="s">
        <v>148</v>
      </c>
      <c r="T1016" s="53" t="s">
        <v>148</v>
      </c>
      <c r="U1016" s="53" t="s">
        <v>148</v>
      </c>
      <c r="V1016" s="53" t="s">
        <v>148</v>
      </c>
      <c r="W1016" s="53" t="s">
        <v>148</v>
      </c>
      <c r="X1016" s="53" t="s">
        <v>148</v>
      </c>
      <c r="Y1016" s="53" t="s">
        <v>148</v>
      </c>
    </row>
    <row r="1017" spans="1:25">
      <c r="A1017" s="53" t="s">
        <v>148</v>
      </c>
      <c r="B1017" s="53" t="s">
        <v>155</v>
      </c>
      <c r="C1017" s="53" t="s">
        <v>149</v>
      </c>
      <c r="D1017" s="53" t="s">
        <v>149</v>
      </c>
      <c r="E1017" s="54" t="s">
        <v>2417</v>
      </c>
      <c r="F1017" s="55" t="s">
        <v>2418</v>
      </c>
      <c r="G1017" s="54"/>
      <c r="H1017" s="53" t="s">
        <v>148</v>
      </c>
      <c r="I1017" s="53" t="s">
        <v>148</v>
      </c>
      <c r="J1017" s="53" t="s">
        <v>148</v>
      </c>
      <c r="K1017" s="53" t="s">
        <v>148</v>
      </c>
      <c r="L1017" s="53" t="s">
        <v>148</v>
      </c>
      <c r="M1017" s="53" t="s">
        <v>148</v>
      </c>
      <c r="N1017" s="53" t="s">
        <v>148</v>
      </c>
      <c r="O1017" s="53" t="s">
        <v>148</v>
      </c>
      <c r="P1017" s="53" t="s">
        <v>148</v>
      </c>
      <c r="Q1017" s="53" t="s">
        <v>148</v>
      </c>
      <c r="R1017" s="53" t="s">
        <v>148</v>
      </c>
      <c r="S1017" s="53" t="s">
        <v>148</v>
      </c>
      <c r="T1017" s="53" t="s">
        <v>148</v>
      </c>
      <c r="U1017" s="53" t="s">
        <v>148</v>
      </c>
      <c r="V1017" s="53" t="s">
        <v>148</v>
      </c>
      <c r="W1017" s="53" t="s">
        <v>148</v>
      </c>
      <c r="X1017" s="53" t="s">
        <v>152</v>
      </c>
      <c r="Y1017" s="53" t="s">
        <v>148</v>
      </c>
    </row>
    <row r="1018" spans="1:25" ht="28.8">
      <c r="A1018" s="53" t="s">
        <v>148</v>
      </c>
      <c r="B1018" s="53" t="s">
        <v>374</v>
      </c>
      <c r="C1018" s="53" t="s">
        <v>149</v>
      </c>
      <c r="D1018" s="53" t="s">
        <v>149</v>
      </c>
      <c r="E1018" s="54" t="s">
        <v>2419</v>
      </c>
      <c r="F1018" s="55" t="s">
        <v>2420</v>
      </c>
      <c r="G1018" s="54"/>
      <c r="H1018" s="53" t="s">
        <v>148</v>
      </c>
      <c r="I1018" s="53" t="s">
        <v>148</v>
      </c>
      <c r="J1018" s="53" t="s">
        <v>148</v>
      </c>
      <c r="K1018" s="53" t="s">
        <v>148</v>
      </c>
      <c r="L1018" s="53" t="s">
        <v>148</v>
      </c>
      <c r="M1018" s="53" t="s">
        <v>148</v>
      </c>
      <c r="N1018" s="53" t="s">
        <v>148</v>
      </c>
      <c r="O1018" s="53" t="s">
        <v>148</v>
      </c>
      <c r="P1018" s="53" t="s">
        <v>148</v>
      </c>
      <c r="Q1018" s="53" t="s">
        <v>148</v>
      </c>
      <c r="R1018" s="53" t="s">
        <v>148</v>
      </c>
      <c r="S1018" s="53" t="s">
        <v>148</v>
      </c>
      <c r="T1018" s="53" t="s">
        <v>148</v>
      </c>
      <c r="U1018" s="53" t="s">
        <v>148</v>
      </c>
      <c r="V1018" s="53" t="s">
        <v>148</v>
      </c>
      <c r="W1018" s="53" t="s">
        <v>148</v>
      </c>
      <c r="X1018" s="53" t="s">
        <v>152</v>
      </c>
      <c r="Y1018" s="53" t="s">
        <v>148</v>
      </c>
    </row>
    <row r="1019" spans="1:25">
      <c r="A1019" s="53" t="s">
        <v>148</v>
      </c>
      <c r="B1019" s="53" t="s">
        <v>374</v>
      </c>
      <c r="C1019" s="53" t="s">
        <v>149</v>
      </c>
      <c r="D1019" s="53" t="s">
        <v>149</v>
      </c>
      <c r="E1019" s="54" t="s">
        <v>2421</v>
      </c>
      <c r="F1019" s="55" t="s">
        <v>2422</v>
      </c>
      <c r="G1019" s="54"/>
      <c r="H1019" s="53" t="s">
        <v>148</v>
      </c>
      <c r="I1019" s="53" t="s">
        <v>148</v>
      </c>
      <c r="J1019" s="53" t="s">
        <v>148</v>
      </c>
      <c r="K1019" s="53" t="s">
        <v>148</v>
      </c>
      <c r="L1019" s="53" t="s">
        <v>148</v>
      </c>
      <c r="M1019" s="53" t="s">
        <v>148</v>
      </c>
      <c r="N1019" s="53" t="s">
        <v>148</v>
      </c>
      <c r="O1019" s="53" t="s">
        <v>148</v>
      </c>
      <c r="P1019" s="53" t="s">
        <v>148</v>
      </c>
      <c r="Q1019" s="53" t="s">
        <v>148</v>
      </c>
      <c r="R1019" s="53" t="s">
        <v>148</v>
      </c>
      <c r="S1019" s="53" t="s">
        <v>148</v>
      </c>
      <c r="T1019" s="53" t="s">
        <v>148</v>
      </c>
      <c r="U1019" s="53" t="s">
        <v>148</v>
      </c>
      <c r="V1019" s="53" t="s">
        <v>148</v>
      </c>
      <c r="W1019" s="53" t="s">
        <v>148</v>
      </c>
      <c r="X1019" s="53" t="s">
        <v>152</v>
      </c>
      <c r="Y1019" s="53" t="s">
        <v>148</v>
      </c>
    </row>
    <row r="1020" spans="1:25">
      <c r="A1020" s="53" t="s">
        <v>148</v>
      </c>
      <c r="B1020" s="53" t="s">
        <v>155</v>
      </c>
      <c r="C1020" s="53" t="s">
        <v>149</v>
      </c>
      <c r="D1020" s="53" t="s">
        <v>149</v>
      </c>
      <c r="E1020" s="54" t="s">
        <v>2423</v>
      </c>
      <c r="F1020" s="55" t="s">
        <v>2424</v>
      </c>
      <c r="G1020" s="54"/>
      <c r="H1020" s="53" t="s">
        <v>148</v>
      </c>
      <c r="I1020" s="53" t="s">
        <v>148</v>
      </c>
      <c r="J1020" s="53" t="s">
        <v>148</v>
      </c>
      <c r="K1020" s="53" t="s">
        <v>148</v>
      </c>
      <c r="L1020" s="53" t="s">
        <v>148</v>
      </c>
      <c r="M1020" s="53" t="s">
        <v>148</v>
      </c>
      <c r="N1020" s="53" t="s">
        <v>148</v>
      </c>
      <c r="O1020" s="53" t="s">
        <v>148</v>
      </c>
      <c r="P1020" s="53" t="s">
        <v>148</v>
      </c>
      <c r="Q1020" s="53" t="s">
        <v>148</v>
      </c>
      <c r="R1020" s="53" t="s">
        <v>148</v>
      </c>
      <c r="S1020" s="53" t="s">
        <v>148</v>
      </c>
      <c r="T1020" s="53" t="s">
        <v>148</v>
      </c>
      <c r="U1020" s="53" t="s">
        <v>148</v>
      </c>
      <c r="V1020" s="53" t="s">
        <v>148</v>
      </c>
      <c r="W1020" s="53" t="s">
        <v>148</v>
      </c>
      <c r="X1020" s="53" t="s">
        <v>152</v>
      </c>
      <c r="Y1020" s="53" t="s">
        <v>148</v>
      </c>
    </row>
    <row r="1021" spans="1:25" ht="28.8">
      <c r="A1021" s="53" t="s">
        <v>148</v>
      </c>
      <c r="B1021" s="53" t="s">
        <v>155</v>
      </c>
      <c r="C1021" s="53" t="s">
        <v>149</v>
      </c>
      <c r="D1021" s="53" t="s">
        <v>149</v>
      </c>
      <c r="E1021" s="54" t="s">
        <v>2425</v>
      </c>
      <c r="F1021" s="55" t="s">
        <v>2426</v>
      </c>
      <c r="G1021" s="54"/>
      <c r="H1021" s="53" t="s">
        <v>148</v>
      </c>
      <c r="I1021" s="53" t="s">
        <v>148</v>
      </c>
      <c r="J1021" s="53" t="s">
        <v>148</v>
      </c>
      <c r="K1021" s="53" t="s">
        <v>148</v>
      </c>
      <c r="L1021" s="53" t="s">
        <v>148</v>
      </c>
      <c r="M1021" s="53" t="s">
        <v>148</v>
      </c>
      <c r="N1021" s="53" t="s">
        <v>148</v>
      </c>
      <c r="O1021" s="53" t="s">
        <v>148</v>
      </c>
      <c r="P1021" s="53" t="s">
        <v>148</v>
      </c>
      <c r="Q1021" s="53" t="s">
        <v>148</v>
      </c>
      <c r="R1021" s="53" t="s">
        <v>148</v>
      </c>
      <c r="S1021" s="53" t="s">
        <v>148</v>
      </c>
      <c r="T1021" s="53" t="s">
        <v>148</v>
      </c>
      <c r="U1021" s="53" t="s">
        <v>148</v>
      </c>
      <c r="V1021" s="53" t="s">
        <v>148</v>
      </c>
      <c r="W1021" s="53" t="s">
        <v>148</v>
      </c>
      <c r="X1021" s="53" t="s">
        <v>148</v>
      </c>
      <c r="Y1021" s="53" t="s">
        <v>148</v>
      </c>
    </row>
    <row r="1022" spans="1:25">
      <c r="A1022" s="53" t="s">
        <v>148</v>
      </c>
      <c r="B1022" s="53" t="s">
        <v>155</v>
      </c>
      <c r="C1022" s="53" t="s">
        <v>149</v>
      </c>
      <c r="D1022" s="53" t="s">
        <v>149</v>
      </c>
      <c r="E1022" s="54" t="s">
        <v>2427</v>
      </c>
      <c r="F1022" s="55" t="s">
        <v>2428</v>
      </c>
      <c r="G1022" s="54"/>
      <c r="H1022" s="53" t="s">
        <v>148</v>
      </c>
      <c r="I1022" s="53" t="s">
        <v>148</v>
      </c>
      <c r="J1022" s="53" t="s">
        <v>148</v>
      </c>
      <c r="K1022" s="53" t="s">
        <v>148</v>
      </c>
      <c r="L1022" s="53" t="s">
        <v>148</v>
      </c>
      <c r="M1022" s="53" t="s">
        <v>148</v>
      </c>
      <c r="N1022" s="53" t="s">
        <v>148</v>
      </c>
      <c r="O1022" s="53" t="s">
        <v>148</v>
      </c>
      <c r="P1022" s="53" t="s">
        <v>148</v>
      </c>
      <c r="Q1022" s="53" t="s">
        <v>148</v>
      </c>
      <c r="R1022" s="53" t="s">
        <v>148</v>
      </c>
      <c r="S1022" s="53" t="s">
        <v>148</v>
      </c>
      <c r="T1022" s="53" t="s">
        <v>148</v>
      </c>
      <c r="U1022" s="53" t="s">
        <v>148</v>
      </c>
      <c r="V1022" s="53" t="s">
        <v>148</v>
      </c>
      <c r="W1022" s="53" t="s">
        <v>148</v>
      </c>
      <c r="X1022" s="53" t="s">
        <v>152</v>
      </c>
      <c r="Y1022" s="53" t="s">
        <v>148</v>
      </c>
    </row>
    <row r="1023" spans="1:25" ht="28.8">
      <c r="A1023" s="53" t="s">
        <v>1312</v>
      </c>
      <c r="B1023" s="53" t="s">
        <v>374</v>
      </c>
      <c r="C1023" s="53" t="s">
        <v>149</v>
      </c>
      <c r="D1023" s="53" t="s">
        <v>149</v>
      </c>
      <c r="E1023" s="54" t="s">
        <v>2429</v>
      </c>
      <c r="F1023" s="55" t="s">
        <v>2430</v>
      </c>
      <c r="G1023" s="54"/>
      <c r="H1023" s="53" t="s">
        <v>148</v>
      </c>
      <c r="I1023" s="53" t="s">
        <v>148</v>
      </c>
      <c r="J1023" s="53" t="s">
        <v>148</v>
      </c>
      <c r="K1023" s="53" t="s">
        <v>148</v>
      </c>
      <c r="L1023" s="53" t="s">
        <v>148</v>
      </c>
      <c r="M1023" s="53" t="s">
        <v>148</v>
      </c>
      <c r="N1023" s="53" t="s">
        <v>148</v>
      </c>
      <c r="O1023" s="53" t="s">
        <v>148</v>
      </c>
      <c r="P1023" s="53" t="s">
        <v>148</v>
      </c>
      <c r="Q1023" s="53" t="s">
        <v>148</v>
      </c>
      <c r="R1023" s="53" t="s">
        <v>148</v>
      </c>
      <c r="S1023" s="53" t="s">
        <v>148</v>
      </c>
      <c r="T1023" s="53" t="s">
        <v>148</v>
      </c>
      <c r="U1023" s="53" t="s">
        <v>148</v>
      </c>
      <c r="V1023" s="53" t="s">
        <v>148</v>
      </c>
      <c r="W1023" s="53" t="s">
        <v>148</v>
      </c>
      <c r="X1023" s="53" t="s">
        <v>152</v>
      </c>
      <c r="Y1023" s="53" t="s">
        <v>148</v>
      </c>
    </row>
    <row r="1024" spans="1:25">
      <c r="A1024" s="53" t="s">
        <v>521</v>
      </c>
      <c r="B1024" s="53" t="s">
        <v>155</v>
      </c>
      <c r="C1024" s="53" t="s">
        <v>149</v>
      </c>
      <c r="D1024" s="53" t="s">
        <v>149</v>
      </c>
      <c r="E1024" s="54" t="s">
        <v>2431</v>
      </c>
      <c r="F1024" s="55" t="s">
        <v>2432</v>
      </c>
      <c r="G1024" s="54"/>
      <c r="H1024" s="53" t="s">
        <v>148</v>
      </c>
      <c r="I1024" s="53" t="s">
        <v>148</v>
      </c>
      <c r="J1024" s="53" t="s">
        <v>148</v>
      </c>
      <c r="K1024" s="53" t="s">
        <v>148</v>
      </c>
      <c r="L1024" s="53" t="s">
        <v>148</v>
      </c>
      <c r="M1024" s="53" t="s">
        <v>148</v>
      </c>
      <c r="N1024" s="53" t="s">
        <v>148</v>
      </c>
      <c r="O1024" s="53" t="s">
        <v>148</v>
      </c>
      <c r="P1024" s="53" t="s">
        <v>148</v>
      </c>
      <c r="Q1024" s="53" t="s">
        <v>148</v>
      </c>
      <c r="R1024" s="53" t="s">
        <v>148</v>
      </c>
      <c r="S1024" s="53" t="s">
        <v>148</v>
      </c>
      <c r="T1024" s="53" t="s">
        <v>148</v>
      </c>
      <c r="U1024" s="53" t="s">
        <v>148</v>
      </c>
      <c r="V1024" s="53" t="s">
        <v>148</v>
      </c>
      <c r="W1024" s="53" t="s">
        <v>148</v>
      </c>
      <c r="X1024" s="53" t="s">
        <v>148</v>
      </c>
      <c r="Y1024" s="53" t="s">
        <v>148</v>
      </c>
    </row>
    <row r="1025" spans="1:25">
      <c r="A1025" s="53" t="s">
        <v>148</v>
      </c>
      <c r="B1025" s="53" t="s">
        <v>155</v>
      </c>
      <c r="C1025" s="53" t="s">
        <v>149</v>
      </c>
      <c r="D1025" s="53" t="s">
        <v>149</v>
      </c>
      <c r="E1025" s="54" t="s">
        <v>2433</v>
      </c>
      <c r="F1025" s="55" t="s">
        <v>2434</v>
      </c>
      <c r="G1025" s="54"/>
      <c r="H1025" s="53" t="s">
        <v>148</v>
      </c>
      <c r="I1025" s="53" t="s">
        <v>148</v>
      </c>
      <c r="J1025" s="53" t="s">
        <v>148</v>
      </c>
      <c r="K1025" s="53" t="s">
        <v>148</v>
      </c>
      <c r="L1025" s="53" t="s">
        <v>148</v>
      </c>
      <c r="M1025" s="53" t="s">
        <v>148</v>
      </c>
      <c r="N1025" s="53" t="s">
        <v>148</v>
      </c>
      <c r="O1025" s="53" t="s">
        <v>148</v>
      </c>
      <c r="P1025" s="53" t="s">
        <v>148</v>
      </c>
      <c r="Q1025" s="53" t="s">
        <v>148</v>
      </c>
      <c r="R1025" s="53" t="s">
        <v>148</v>
      </c>
      <c r="S1025" s="53" t="s">
        <v>148</v>
      </c>
      <c r="T1025" s="53" t="s">
        <v>148</v>
      </c>
      <c r="U1025" s="53" t="s">
        <v>148</v>
      </c>
      <c r="V1025" s="53" t="s">
        <v>148</v>
      </c>
      <c r="W1025" s="53" t="s">
        <v>148</v>
      </c>
      <c r="X1025" s="53" t="s">
        <v>148</v>
      </c>
      <c r="Y1025" s="53" t="s">
        <v>148</v>
      </c>
    </row>
    <row r="1026" spans="1:25">
      <c r="A1026" s="53" t="s">
        <v>148</v>
      </c>
      <c r="B1026" s="53" t="s">
        <v>155</v>
      </c>
      <c r="C1026" s="53" t="s">
        <v>149</v>
      </c>
      <c r="D1026" s="53" t="s">
        <v>149</v>
      </c>
      <c r="E1026" s="54" t="s">
        <v>2435</v>
      </c>
      <c r="F1026" s="55" t="s">
        <v>2436</v>
      </c>
      <c r="G1026" s="54"/>
      <c r="H1026" s="53" t="s">
        <v>148</v>
      </c>
      <c r="I1026" s="53" t="s">
        <v>148</v>
      </c>
      <c r="J1026" s="53" t="s">
        <v>148</v>
      </c>
      <c r="K1026" s="53" t="s">
        <v>148</v>
      </c>
      <c r="L1026" s="53" t="s">
        <v>148</v>
      </c>
      <c r="M1026" s="53" t="s">
        <v>148</v>
      </c>
      <c r="N1026" s="53" t="s">
        <v>148</v>
      </c>
      <c r="O1026" s="53" t="s">
        <v>148</v>
      </c>
      <c r="P1026" s="53" t="s">
        <v>148</v>
      </c>
      <c r="Q1026" s="53" t="s">
        <v>148</v>
      </c>
      <c r="R1026" s="53" t="s">
        <v>148</v>
      </c>
      <c r="S1026" s="53" t="s">
        <v>148</v>
      </c>
      <c r="T1026" s="53" t="s">
        <v>148</v>
      </c>
      <c r="U1026" s="53" t="s">
        <v>148</v>
      </c>
      <c r="V1026" s="53" t="s">
        <v>148</v>
      </c>
      <c r="W1026" s="53" t="s">
        <v>148</v>
      </c>
      <c r="X1026" s="53" t="s">
        <v>148</v>
      </c>
      <c r="Y1026" s="53" t="s">
        <v>148</v>
      </c>
    </row>
    <row r="1027" spans="1:25" ht="28.8">
      <c r="A1027" s="53" t="s">
        <v>148</v>
      </c>
      <c r="B1027" s="53" t="s">
        <v>374</v>
      </c>
      <c r="C1027" s="53" t="s">
        <v>149</v>
      </c>
      <c r="D1027" s="53" t="s">
        <v>149</v>
      </c>
      <c r="E1027" s="54" t="s">
        <v>2437</v>
      </c>
      <c r="F1027" s="55" t="s">
        <v>2438</v>
      </c>
      <c r="G1027" s="54"/>
      <c r="H1027" s="53" t="s">
        <v>148</v>
      </c>
      <c r="I1027" s="53" t="s">
        <v>148</v>
      </c>
      <c r="J1027" s="53" t="s">
        <v>148</v>
      </c>
      <c r="K1027" s="53" t="s">
        <v>148</v>
      </c>
      <c r="L1027" s="53" t="s">
        <v>148</v>
      </c>
      <c r="M1027" s="53" t="s">
        <v>148</v>
      </c>
      <c r="N1027" s="53" t="s">
        <v>148</v>
      </c>
      <c r="O1027" s="53" t="s">
        <v>148</v>
      </c>
      <c r="P1027" s="53" t="s">
        <v>148</v>
      </c>
      <c r="Q1027" s="53" t="s">
        <v>148</v>
      </c>
      <c r="R1027" s="53" t="s">
        <v>148</v>
      </c>
      <c r="S1027" s="53" t="s">
        <v>148</v>
      </c>
      <c r="T1027" s="53" t="s">
        <v>148</v>
      </c>
      <c r="U1027" s="53" t="s">
        <v>148</v>
      </c>
      <c r="V1027" s="53" t="s">
        <v>148</v>
      </c>
      <c r="W1027" s="53" t="s">
        <v>148</v>
      </c>
      <c r="X1027" s="53" t="s">
        <v>152</v>
      </c>
      <c r="Y1027" s="53" t="s">
        <v>148</v>
      </c>
    </row>
    <row r="1028" spans="1:25" ht="28.8">
      <c r="A1028" s="53" t="s">
        <v>148</v>
      </c>
      <c r="B1028" s="53" t="s">
        <v>155</v>
      </c>
      <c r="C1028" s="53" t="s">
        <v>149</v>
      </c>
      <c r="D1028" s="53" t="s">
        <v>149</v>
      </c>
      <c r="E1028" s="54" t="s">
        <v>2439</v>
      </c>
      <c r="F1028" s="55" t="s">
        <v>2440</v>
      </c>
      <c r="G1028" s="54"/>
      <c r="H1028" s="53" t="s">
        <v>148</v>
      </c>
      <c r="I1028" s="53" t="s">
        <v>148</v>
      </c>
      <c r="J1028" s="53" t="s">
        <v>148</v>
      </c>
      <c r="K1028" s="53" t="s">
        <v>148</v>
      </c>
      <c r="L1028" s="53" t="s">
        <v>148</v>
      </c>
      <c r="M1028" s="53" t="s">
        <v>148</v>
      </c>
      <c r="N1028" s="53" t="s">
        <v>148</v>
      </c>
      <c r="O1028" s="53" t="s">
        <v>148</v>
      </c>
      <c r="P1028" s="53" t="s">
        <v>148</v>
      </c>
      <c r="Q1028" s="53" t="s">
        <v>148</v>
      </c>
      <c r="R1028" s="53" t="s">
        <v>148</v>
      </c>
      <c r="S1028" s="53" t="s">
        <v>148</v>
      </c>
      <c r="T1028" s="53" t="s">
        <v>148</v>
      </c>
      <c r="U1028" s="53" t="s">
        <v>148</v>
      </c>
      <c r="V1028" s="53" t="s">
        <v>148</v>
      </c>
      <c r="W1028" s="53" t="s">
        <v>148</v>
      </c>
      <c r="X1028" s="53" t="s">
        <v>152</v>
      </c>
      <c r="Y1028" s="53" t="s">
        <v>148</v>
      </c>
    </row>
    <row r="1029" spans="1:25">
      <c r="A1029" s="53" t="s">
        <v>148</v>
      </c>
      <c r="B1029" s="53" t="s">
        <v>155</v>
      </c>
      <c r="C1029" s="53" t="s">
        <v>149</v>
      </c>
      <c r="D1029" s="53" t="s">
        <v>149</v>
      </c>
      <c r="E1029" s="54" t="s">
        <v>2441</v>
      </c>
      <c r="F1029" s="55" t="s">
        <v>2442</v>
      </c>
      <c r="G1029" s="54"/>
      <c r="H1029" s="53" t="s">
        <v>148</v>
      </c>
      <c r="I1029" s="53" t="s">
        <v>148</v>
      </c>
      <c r="J1029" s="53" t="s">
        <v>148</v>
      </c>
      <c r="K1029" s="53" t="s">
        <v>148</v>
      </c>
      <c r="L1029" s="53" t="s">
        <v>148</v>
      </c>
      <c r="M1029" s="53" t="s">
        <v>148</v>
      </c>
      <c r="N1029" s="53" t="s">
        <v>148</v>
      </c>
      <c r="O1029" s="53" t="s">
        <v>148</v>
      </c>
      <c r="P1029" s="53" t="s">
        <v>148</v>
      </c>
      <c r="Q1029" s="53" t="s">
        <v>148</v>
      </c>
      <c r="R1029" s="53" t="s">
        <v>148</v>
      </c>
      <c r="S1029" s="53" t="s">
        <v>148</v>
      </c>
      <c r="T1029" s="53" t="s">
        <v>148</v>
      </c>
      <c r="U1029" s="53" t="s">
        <v>148</v>
      </c>
      <c r="V1029" s="53" t="s">
        <v>148</v>
      </c>
      <c r="W1029" s="53" t="s">
        <v>148</v>
      </c>
      <c r="X1029" s="53" t="s">
        <v>148</v>
      </c>
      <c r="Y1029" s="53" t="s">
        <v>148</v>
      </c>
    </row>
    <row r="1030" spans="1:25">
      <c r="A1030" s="53" t="s">
        <v>148</v>
      </c>
      <c r="B1030" s="53" t="s">
        <v>155</v>
      </c>
      <c r="C1030" s="53" t="s">
        <v>149</v>
      </c>
      <c r="D1030" s="53" t="s">
        <v>149</v>
      </c>
      <c r="E1030" s="54" t="s">
        <v>2443</v>
      </c>
      <c r="F1030" s="55" t="s">
        <v>2444</v>
      </c>
      <c r="G1030" s="54"/>
      <c r="H1030" s="53" t="s">
        <v>148</v>
      </c>
      <c r="I1030" s="53" t="s">
        <v>148</v>
      </c>
      <c r="J1030" s="53" t="s">
        <v>148</v>
      </c>
      <c r="K1030" s="53" t="s">
        <v>148</v>
      </c>
      <c r="L1030" s="53" t="s">
        <v>148</v>
      </c>
      <c r="M1030" s="53" t="s">
        <v>148</v>
      </c>
      <c r="N1030" s="53" t="s">
        <v>148</v>
      </c>
      <c r="O1030" s="53" t="s">
        <v>148</v>
      </c>
      <c r="P1030" s="53" t="s">
        <v>148</v>
      </c>
      <c r="Q1030" s="53" t="s">
        <v>148</v>
      </c>
      <c r="R1030" s="53" t="s">
        <v>148</v>
      </c>
      <c r="S1030" s="53" t="s">
        <v>148</v>
      </c>
      <c r="T1030" s="53" t="s">
        <v>148</v>
      </c>
      <c r="U1030" s="53" t="s">
        <v>148</v>
      </c>
      <c r="V1030" s="53" t="s">
        <v>148</v>
      </c>
      <c r="W1030" s="53" t="s">
        <v>148</v>
      </c>
      <c r="X1030" s="53" t="s">
        <v>148</v>
      </c>
      <c r="Y1030" s="53" t="s">
        <v>148</v>
      </c>
    </row>
    <row r="1031" spans="1:25" ht="28.8">
      <c r="A1031" s="53" t="s">
        <v>148</v>
      </c>
      <c r="B1031" s="53" t="s">
        <v>155</v>
      </c>
      <c r="C1031" s="53" t="s">
        <v>149</v>
      </c>
      <c r="D1031" s="53" t="s">
        <v>149</v>
      </c>
      <c r="E1031" s="54" t="s">
        <v>2445</v>
      </c>
      <c r="F1031" s="55" t="s">
        <v>2446</v>
      </c>
      <c r="G1031" s="54"/>
      <c r="H1031" s="53" t="s">
        <v>148</v>
      </c>
      <c r="I1031" s="53" t="s">
        <v>148</v>
      </c>
      <c r="J1031" s="53" t="s">
        <v>148</v>
      </c>
      <c r="K1031" s="53" t="s">
        <v>148</v>
      </c>
      <c r="L1031" s="53" t="s">
        <v>148</v>
      </c>
      <c r="M1031" s="53" t="s">
        <v>148</v>
      </c>
      <c r="N1031" s="53" t="s">
        <v>148</v>
      </c>
      <c r="O1031" s="53" t="s">
        <v>148</v>
      </c>
      <c r="P1031" s="53" t="s">
        <v>148</v>
      </c>
      <c r="Q1031" s="53" t="s">
        <v>148</v>
      </c>
      <c r="R1031" s="53" t="s">
        <v>148</v>
      </c>
      <c r="S1031" s="53" t="s">
        <v>148</v>
      </c>
      <c r="T1031" s="53" t="s">
        <v>148</v>
      </c>
      <c r="U1031" s="53" t="s">
        <v>148</v>
      </c>
      <c r="V1031" s="53" t="s">
        <v>148</v>
      </c>
      <c r="W1031" s="53" t="s">
        <v>148</v>
      </c>
      <c r="X1031" s="53" t="s">
        <v>152</v>
      </c>
      <c r="Y1031" s="53" t="s">
        <v>148</v>
      </c>
    </row>
    <row r="1032" spans="1:25" ht="28.8">
      <c r="A1032" s="53" t="s">
        <v>148</v>
      </c>
      <c r="B1032" s="53" t="s">
        <v>155</v>
      </c>
      <c r="C1032" s="53" t="s">
        <v>149</v>
      </c>
      <c r="D1032" s="53" t="s">
        <v>149</v>
      </c>
      <c r="E1032" s="54" t="s">
        <v>2447</v>
      </c>
      <c r="F1032" s="55" t="s">
        <v>2448</v>
      </c>
      <c r="G1032" s="54"/>
      <c r="H1032" s="53" t="s">
        <v>148</v>
      </c>
      <c r="I1032" s="53" t="s">
        <v>148</v>
      </c>
      <c r="J1032" s="53" t="s">
        <v>148</v>
      </c>
      <c r="K1032" s="53" t="s">
        <v>148</v>
      </c>
      <c r="L1032" s="53" t="s">
        <v>148</v>
      </c>
      <c r="M1032" s="53" t="s">
        <v>148</v>
      </c>
      <c r="N1032" s="53" t="s">
        <v>148</v>
      </c>
      <c r="O1032" s="53" t="s">
        <v>148</v>
      </c>
      <c r="P1032" s="53" t="s">
        <v>148</v>
      </c>
      <c r="Q1032" s="53" t="s">
        <v>148</v>
      </c>
      <c r="R1032" s="53" t="s">
        <v>148</v>
      </c>
      <c r="S1032" s="53" t="s">
        <v>148</v>
      </c>
      <c r="T1032" s="53" t="s">
        <v>148</v>
      </c>
      <c r="U1032" s="53" t="s">
        <v>148</v>
      </c>
      <c r="V1032" s="53" t="s">
        <v>148</v>
      </c>
      <c r="W1032" s="53" t="s">
        <v>148</v>
      </c>
      <c r="X1032" s="53" t="s">
        <v>152</v>
      </c>
      <c r="Y1032" s="53" t="s">
        <v>148</v>
      </c>
    </row>
    <row r="1033" spans="1:25" ht="28.8">
      <c r="A1033" s="53" t="s">
        <v>183</v>
      </c>
      <c r="B1033" s="53" t="s">
        <v>155</v>
      </c>
      <c r="C1033" s="53" t="s">
        <v>149</v>
      </c>
      <c r="D1033" s="53" t="s">
        <v>149</v>
      </c>
      <c r="E1033" s="54" t="s">
        <v>2449</v>
      </c>
      <c r="F1033" s="55" t="s">
        <v>2450</v>
      </c>
      <c r="G1033" s="54"/>
      <c r="H1033" s="53" t="s">
        <v>148</v>
      </c>
      <c r="I1033" s="53" t="s">
        <v>148</v>
      </c>
      <c r="J1033" s="53" t="s">
        <v>148</v>
      </c>
      <c r="K1033" s="53" t="s">
        <v>148</v>
      </c>
      <c r="L1033" s="53" t="s">
        <v>148</v>
      </c>
      <c r="M1033" s="53" t="s">
        <v>148</v>
      </c>
      <c r="N1033" s="53" t="s">
        <v>148</v>
      </c>
      <c r="O1033" s="53" t="s">
        <v>148</v>
      </c>
      <c r="P1033" s="53" t="s">
        <v>148</v>
      </c>
      <c r="Q1033" s="53" t="s">
        <v>148</v>
      </c>
      <c r="R1033" s="53" t="s">
        <v>148</v>
      </c>
      <c r="S1033" s="53" t="s">
        <v>148</v>
      </c>
      <c r="T1033" s="53" t="s">
        <v>148</v>
      </c>
      <c r="U1033" s="53" t="s">
        <v>148</v>
      </c>
      <c r="V1033" s="53" t="s">
        <v>148</v>
      </c>
      <c r="W1033" s="53" t="s">
        <v>148</v>
      </c>
      <c r="X1033" s="53" t="s">
        <v>152</v>
      </c>
      <c r="Y1033" s="53" t="s">
        <v>148</v>
      </c>
    </row>
    <row r="1034" spans="1:25" ht="28.8">
      <c r="A1034" s="53" t="s">
        <v>148</v>
      </c>
      <c r="B1034" s="53" t="s">
        <v>374</v>
      </c>
      <c r="C1034" s="53" t="s">
        <v>149</v>
      </c>
      <c r="D1034" s="53" t="s">
        <v>149</v>
      </c>
      <c r="E1034" s="54" t="s">
        <v>2451</v>
      </c>
      <c r="F1034" s="55" t="s">
        <v>2452</v>
      </c>
      <c r="G1034" s="54"/>
      <c r="H1034" s="53" t="s">
        <v>148</v>
      </c>
      <c r="I1034" s="53" t="s">
        <v>148</v>
      </c>
      <c r="J1034" s="53" t="s">
        <v>148</v>
      </c>
      <c r="K1034" s="53" t="s">
        <v>148</v>
      </c>
      <c r="L1034" s="53" t="s">
        <v>148</v>
      </c>
      <c r="M1034" s="53" t="s">
        <v>148</v>
      </c>
      <c r="N1034" s="53" t="s">
        <v>148</v>
      </c>
      <c r="O1034" s="53" t="s">
        <v>148</v>
      </c>
      <c r="P1034" s="53" t="s">
        <v>148</v>
      </c>
      <c r="Q1034" s="53" t="s">
        <v>148</v>
      </c>
      <c r="R1034" s="53" t="s">
        <v>148</v>
      </c>
      <c r="S1034" s="53" t="s">
        <v>148</v>
      </c>
      <c r="T1034" s="53" t="s">
        <v>148</v>
      </c>
      <c r="U1034" s="53" t="s">
        <v>148</v>
      </c>
      <c r="V1034" s="53" t="s">
        <v>148</v>
      </c>
      <c r="W1034" s="53" t="s">
        <v>148</v>
      </c>
      <c r="X1034" s="53" t="s">
        <v>152</v>
      </c>
      <c r="Y1034" s="53" t="s">
        <v>148</v>
      </c>
    </row>
    <row r="1035" spans="1:25">
      <c r="A1035" s="53" t="s">
        <v>1394</v>
      </c>
      <c r="B1035" s="53" t="s">
        <v>155</v>
      </c>
      <c r="C1035" s="53" t="s">
        <v>149</v>
      </c>
      <c r="D1035" s="53" t="s">
        <v>149</v>
      </c>
      <c r="E1035" s="54" t="s">
        <v>2453</v>
      </c>
      <c r="F1035" s="55" t="s">
        <v>2454</v>
      </c>
      <c r="G1035" s="54"/>
      <c r="H1035" s="53" t="s">
        <v>148</v>
      </c>
      <c r="I1035" s="53" t="s">
        <v>148</v>
      </c>
      <c r="J1035" s="53" t="s">
        <v>148</v>
      </c>
      <c r="K1035" s="53" t="s">
        <v>148</v>
      </c>
      <c r="L1035" s="53" t="s">
        <v>148</v>
      </c>
      <c r="M1035" s="53" t="s">
        <v>148</v>
      </c>
      <c r="N1035" s="53" t="s">
        <v>148</v>
      </c>
      <c r="O1035" s="53" t="s">
        <v>148</v>
      </c>
      <c r="P1035" s="53" t="s">
        <v>148</v>
      </c>
      <c r="Q1035" s="53" t="s">
        <v>148</v>
      </c>
      <c r="R1035" s="53" t="s">
        <v>148</v>
      </c>
      <c r="S1035" s="53" t="s">
        <v>148</v>
      </c>
      <c r="T1035" s="53" t="s">
        <v>148</v>
      </c>
      <c r="U1035" s="53" t="s">
        <v>148</v>
      </c>
      <c r="V1035" s="53" t="s">
        <v>148</v>
      </c>
      <c r="W1035" s="53" t="s">
        <v>148</v>
      </c>
      <c r="X1035" s="53" t="s">
        <v>152</v>
      </c>
      <c r="Y1035" s="53" t="s">
        <v>148</v>
      </c>
    </row>
    <row r="1036" spans="1:25" ht="43.2">
      <c r="A1036" s="53" t="s">
        <v>2455</v>
      </c>
      <c r="B1036" s="53" t="s">
        <v>155</v>
      </c>
      <c r="C1036" s="53" t="s">
        <v>149</v>
      </c>
      <c r="D1036" s="53" t="s">
        <v>149</v>
      </c>
      <c r="E1036" s="54" t="s">
        <v>2456</v>
      </c>
      <c r="F1036" s="55" t="s">
        <v>2457</v>
      </c>
      <c r="G1036" s="54"/>
      <c r="H1036" s="53" t="s">
        <v>148</v>
      </c>
      <c r="I1036" s="53" t="s">
        <v>148</v>
      </c>
      <c r="J1036" s="53" t="s">
        <v>148</v>
      </c>
      <c r="K1036" s="53" t="s">
        <v>148</v>
      </c>
      <c r="L1036" s="53" t="s">
        <v>148</v>
      </c>
      <c r="M1036" s="53" t="s">
        <v>148</v>
      </c>
      <c r="N1036" s="53" t="s">
        <v>148</v>
      </c>
      <c r="O1036" s="53" t="s">
        <v>148</v>
      </c>
      <c r="P1036" s="53" t="s">
        <v>148</v>
      </c>
      <c r="Q1036" s="53" t="s">
        <v>148</v>
      </c>
      <c r="R1036" s="53" t="s">
        <v>148</v>
      </c>
      <c r="S1036" s="53" t="s">
        <v>148</v>
      </c>
      <c r="T1036" s="53" t="s">
        <v>148</v>
      </c>
      <c r="U1036" s="53" t="s">
        <v>148</v>
      </c>
      <c r="V1036" s="53" t="s">
        <v>148</v>
      </c>
      <c r="W1036" s="53" t="s">
        <v>148</v>
      </c>
      <c r="X1036" s="53" t="s">
        <v>152</v>
      </c>
      <c r="Y1036" s="53" t="s">
        <v>148</v>
      </c>
    </row>
    <row r="1037" spans="1:25">
      <c r="A1037" s="53" t="s">
        <v>148</v>
      </c>
      <c r="B1037" s="53" t="s">
        <v>155</v>
      </c>
      <c r="C1037" s="53" t="s">
        <v>149</v>
      </c>
      <c r="D1037" s="53" t="s">
        <v>149</v>
      </c>
      <c r="E1037" s="54" t="s">
        <v>2458</v>
      </c>
      <c r="F1037" s="55" t="s">
        <v>2459</v>
      </c>
      <c r="G1037" s="54"/>
      <c r="H1037" s="53" t="s">
        <v>148</v>
      </c>
      <c r="I1037" s="53" t="s">
        <v>148</v>
      </c>
      <c r="J1037" s="53" t="s">
        <v>148</v>
      </c>
      <c r="K1037" s="53" t="s">
        <v>148</v>
      </c>
      <c r="L1037" s="53" t="s">
        <v>148</v>
      </c>
      <c r="M1037" s="53" t="s">
        <v>148</v>
      </c>
      <c r="N1037" s="53" t="s">
        <v>148</v>
      </c>
      <c r="O1037" s="53" t="s">
        <v>148</v>
      </c>
      <c r="P1037" s="53" t="s">
        <v>148</v>
      </c>
      <c r="Q1037" s="53" t="s">
        <v>148</v>
      </c>
      <c r="R1037" s="53" t="s">
        <v>148</v>
      </c>
      <c r="S1037" s="53" t="s">
        <v>148</v>
      </c>
      <c r="T1037" s="53" t="s">
        <v>148</v>
      </c>
      <c r="U1037" s="53" t="s">
        <v>148</v>
      </c>
      <c r="V1037" s="53" t="s">
        <v>148</v>
      </c>
      <c r="W1037" s="53" t="s">
        <v>148</v>
      </c>
      <c r="X1037" s="53" t="s">
        <v>148</v>
      </c>
      <c r="Y1037" s="53" t="s">
        <v>148</v>
      </c>
    </row>
    <row r="1038" spans="1:25" ht="57.6">
      <c r="A1038" s="53" t="s">
        <v>806</v>
      </c>
      <c r="B1038" s="53" t="s">
        <v>155</v>
      </c>
      <c r="C1038" s="53" t="s">
        <v>149</v>
      </c>
      <c r="D1038" s="53" t="s">
        <v>149</v>
      </c>
      <c r="E1038" s="54" t="s">
        <v>2460</v>
      </c>
      <c r="F1038" s="55" t="s">
        <v>2461</v>
      </c>
      <c r="G1038" s="54"/>
      <c r="H1038" s="53" t="s">
        <v>148</v>
      </c>
      <c r="I1038" s="53" t="s">
        <v>148</v>
      </c>
      <c r="J1038" s="53" t="s">
        <v>148</v>
      </c>
      <c r="K1038" s="53" t="s">
        <v>148</v>
      </c>
      <c r="L1038" s="53" t="s">
        <v>148</v>
      </c>
      <c r="M1038" s="53" t="s">
        <v>148</v>
      </c>
      <c r="N1038" s="53" t="s">
        <v>148</v>
      </c>
      <c r="O1038" s="53" t="s">
        <v>148</v>
      </c>
      <c r="P1038" s="53" t="s">
        <v>148</v>
      </c>
      <c r="Q1038" s="53" t="s">
        <v>148</v>
      </c>
      <c r="R1038" s="53" t="s">
        <v>148</v>
      </c>
      <c r="S1038" s="53" t="s">
        <v>148</v>
      </c>
      <c r="T1038" s="53" t="s">
        <v>148</v>
      </c>
      <c r="U1038" s="53" t="s">
        <v>148</v>
      </c>
      <c r="V1038" s="53" t="s">
        <v>148</v>
      </c>
      <c r="W1038" s="53" t="s">
        <v>148</v>
      </c>
      <c r="X1038" s="53" t="s">
        <v>152</v>
      </c>
      <c r="Y1038" s="53" t="s">
        <v>148</v>
      </c>
    </row>
    <row r="1039" spans="1:25" ht="28.8">
      <c r="A1039" s="53" t="s">
        <v>2462</v>
      </c>
      <c r="B1039" s="53" t="s">
        <v>155</v>
      </c>
      <c r="C1039" s="53" t="s">
        <v>149</v>
      </c>
      <c r="D1039" s="53" t="s">
        <v>149</v>
      </c>
      <c r="E1039" s="54" t="s">
        <v>2463</v>
      </c>
      <c r="F1039" s="55" t="s">
        <v>2464</v>
      </c>
      <c r="G1039" s="54"/>
      <c r="H1039" s="53" t="s">
        <v>148</v>
      </c>
      <c r="I1039" s="53" t="s">
        <v>148</v>
      </c>
      <c r="J1039" s="53" t="s">
        <v>148</v>
      </c>
      <c r="K1039" s="53" t="s">
        <v>148</v>
      </c>
      <c r="L1039" s="53" t="s">
        <v>148</v>
      </c>
      <c r="M1039" s="53" t="s">
        <v>148</v>
      </c>
      <c r="N1039" s="53" t="s">
        <v>148</v>
      </c>
      <c r="O1039" s="53" t="s">
        <v>148</v>
      </c>
      <c r="P1039" s="53" t="s">
        <v>148</v>
      </c>
      <c r="Q1039" s="53" t="s">
        <v>148</v>
      </c>
      <c r="R1039" s="53" t="s">
        <v>148</v>
      </c>
      <c r="S1039" s="53" t="s">
        <v>148</v>
      </c>
      <c r="T1039" s="53" t="s">
        <v>148</v>
      </c>
      <c r="U1039" s="53" t="s">
        <v>148</v>
      </c>
      <c r="V1039" s="53" t="s">
        <v>148</v>
      </c>
      <c r="W1039" s="53" t="s">
        <v>148</v>
      </c>
      <c r="X1039" s="53" t="s">
        <v>152</v>
      </c>
      <c r="Y1039" s="53" t="s">
        <v>148</v>
      </c>
    </row>
    <row r="1040" spans="1:25" ht="28.8">
      <c r="A1040" s="53" t="s">
        <v>148</v>
      </c>
      <c r="B1040" s="53" t="s">
        <v>155</v>
      </c>
      <c r="C1040" s="53" t="s">
        <v>149</v>
      </c>
      <c r="D1040" s="53" t="s">
        <v>149</v>
      </c>
      <c r="E1040" s="54" t="s">
        <v>2465</v>
      </c>
      <c r="F1040" s="55" t="s">
        <v>2466</v>
      </c>
      <c r="G1040" s="54"/>
      <c r="H1040" s="53" t="s">
        <v>148</v>
      </c>
      <c r="I1040" s="53" t="s">
        <v>148</v>
      </c>
      <c r="J1040" s="53" t="s">
        <v>148</v>
      </c>
      <c r="K1040" s="53" t="s">
        <v>148</v>
      </c>
      <c r="L1040" s="53" t="s">
        <v>148</v>
      </c>
      <c r="M1040" s="53" t="s">
        <v>148</v>
      </c>
      <c r="N1040" s="53" t="s">
        <v>148</v>
      </c>
      <c r="O1040" s="53" t="s">
        <v>148</v>
      </c>
      <c r="P1040" s="53" t="s">
        <v>148</v>
      </c>
      <c r="Q1040" s="53" t="s">
        <v>148</v>
      </c>
      <c r="R1040" s="53" t="s">
        <v>148</v>
      </c>
      <c r="S1040" s="53" t="s">
        <v>148</v>
      </c>
      <c r="T1040" s="53" t="s">
        <v>148</v>
      </c>
      <c r="U1040" s="53" t="s">
        <v>148</v>
      </c>
      <c r="V1040" s="53" t="s">
        <v>148</v>
      </c>
      <c r="W1040" s="53" t="s">
        <v>148</v>
      </c>
      <c r="X1040" s="53" t="s">
        <v>148</v>
      </c>
      <c r="Y1040" s="53" t="s">
        <v>148</v>
      </c>
    </row>
    <row r="1041" spans="1:25" ht="28.8">
      <c r="A1041" s="53" t="s">
        <v>148</v>
      </c>
      <c r="B1041" s="53" t="s">
        <v>155</v>
      </c>
      <c r="C1041" s="53" t="s">
        <v>149</v>
      </c>
      <c r="D1041" s="53" t="s">
        <v>149</v>
      </c>
      <c r="E1041" s="54" t="s">
        <v>2467</v>
      </c>
      <c r="F1041" s="55" t="s">
        <v>2468</v>
      </c>
      <c r="G1041" s="54"/>
      <c r="H1041" s="53" t="s">
        <v>148</v>
      </c>
      <c r="I1041" s="53" t="s">
        <v>148</v>
      </c>
      <c r="J1041" s="53" t="s">
        <v>148</v>
      </c>
      <c r="K1041" s="53" t="s">
        <v>148</v>
      </c>
      <c r="L1041" s="53" t="s">
        <v>148</v>
      </c>
      <c r="M1041" s="53" t="s">
        <v>148</v>
      </c>
      <c r="N1041" s="53" t="s">
        <v>148</v>
      </c>
      <c r="O1041" s="53" t="s">
        <v>148</v>
      </c>
      <c r="P1041" s="53" t="s">
        <v>148</v>
      </c>
      <c r="Q1041" s="53" t="s">
        <v>148</v>
      </c>
      <c r="R1041" s="53" t="s">
        <v>148</v>
      </c>
      <c r="S1041" s="53" t="s">
        <v>148</v>
      </c>
      <c r="T1041" s="53" t="s">
        <v>148</v>
      </c>
      <c r="U1041" s="53" t="s">
        <v>148</v>
      </c>
      <c r="V1041" s="53" t="s">
        <v>148</v>
      </c>
      <c r="W1041" s="53" t="s">
        <v>148</v>
      </c>
      <c r="X1041" s="53" t="s">
        <v>148</v>
      </c>
      <c r="Y1041" s="53" t="s">
        <v>148</v>
      </c>
    </row>
    <row r="1042" spans="1:25" ht="28.8">
      <c r="A1042" s="53" t="s">
        <v>148</v>
      </c>
      <c r="B1042" s="53" t="s">
        <v>155</v>
      </c>
      <c r="C1042" s="53" t="s">
        <v>155</v>
      </c>
      <c r="D1042" s="53" t="s">
        <v>149</v>
      </c>
      <c r="E1042" s="54" t="s">
        <v>2469</v>
      </c>
      <c r="F1042" s="55" t="s">
        <v>2470</v>
      </c>
      <c r="G1042" s="54"/>
      <c r="H1042" s="53" t="s">
        <v>158</v>
      </c>
      <c r="I1042" s="53" t="s">
        <v>158</v>
      </c>
      <c r="J1042" s="53" t="s">
        <v>158</v>
      </c>
      <c r="K1042" s="53" t="s">
        <v>175</v>
      </c>
      <c r="L1042" s="53" t="s">
        <v>158</v>
      </c>
      <c r="M1042" s="53" t="s">
        <v>158</v>
      </c>
      <c r="N1042" s="53" t="s">
        <v>158</v>
      </c>
      <c r="O1042" s="53" t="s">
        <v>148</v>
      </c>
      <c r="P1042" s="53" t="s">
        <v>148</v>
      </c>
      <c r="Q1042" s="53" t="s">
        <v>148</v>
      </c>
      <c r="R1042" s="53" t="s">
        <v>148</v>
      </c>
      <c r="S1042" s="53" t="s">
        <v>176</v>
      </c>
      <c r="T1042" s="53" t="s">
        <v>158</v>
      </c>
      <c r="U1042" s="53" t="s">
        <v>158</v>
      </c>
      <c r="V1042" s="53" t="s">
        <v>158</v>
      </c>
      <c r="W1042" s="53" t="s">
        <v>152</v>
      </c>
      <c r="X1042" s="53" t="s">
        <v>148</v>
      </c>
      <c r="Y1042" s="53" t="s">
        <v>148</v>
      </c>
    </row>
    <row r="1043" spans="1:25">
      <c r="A1043" s="53" t="s">
        <v>148</v>
      </c>
      <c r="B1043" s="53" t="s">
        <v>155</v>
      </c>
      <c r="C1043" s="53" t="s">
        <v>149</v>
      </c>
      <c r="D1043" s="53" t="s">
        <v>149</v>
      </c>
      <c r="E1043" s="54" t="s">
        <v>2471</v>
      </c>
      <c r="F1043" s="55" t="s">
        <v>2472</v>
      </c>
      <c r="G1043" s="54"/>
      <c r="H1043" s="53" t="s">
        <v>148</v>
      </c>
      <c r="I1043" s="53" t="s">
        <v>148</v>
      </c>
      <c r="J1043" s="53" t="s">
        <v>148</v>
      </c>
      <c r="K1043" s="53" t="s">
        <v>148</v>
      </c>
      <c r="L1043" s="53" t="s">
        <v>148</v>
      </c>
      <c r="M1043" s="53" t="s">
        <v>148</v>
      </c>
      <c r="N1043" s="53" t="s">
        <v>148</v>
      </c>
      <c r="O1043" s="53" t="s">
        <v>148</v>
      </c>
      <c r="P1043" s="53" t="s">
        <v>148</v>
      </c>
      <c r="Q1043" s="53" t="s">
        <v>148</v>
      </c>
      <c r="R1043" s="53" t="s">
        <v>148</v>
      </c>
      <c r="S1043" s="53" t="s">
        <v>148</v>
      </c>
      <c r="T1043" s="53" t="s">
        <v>148</v>
      </c>
      <c r="U1043" s="53" t="s">
        <v>148</v>
      </c>
      <c r="V1043" s="53" t="s">
        <v>148</v>
      </c>
      <c r="W1043" s="53" t="s">
        <v>148</v>
      </c>
      <c r="X1043" s="53" t="s">
        <v>152</v>
      </c>
      <c r="Y1043" s="53" t="s">
        <v>148</v>
      </c>
    </row>
    <row r="1044" spans="1:25">
      <c r="A1044" s="53" t="s">
        <v>148</v>
      </c>
      <c r="B1044" s="53" t="s">
        <v>155</v>
      </c>
      <c r="C1044" s="53" t="s">
        <v>149</v>
      </c>
      <c r="D1044" s="53" t="s">
        <v>149</v>
      </c>
      <c r="E1044" s="54" t="s">
        <v>2473</v>
      </c>
      <c r="F1044" s="55" t="s">
        <v>2474</v>
      </c>
      <c r="G1044" s="54"/>
      <c r="H1044" s="53" t="s">
        <v>148</v>
      </c>
      <c r="I1044" s="53" t="s">
        <v>148</v>
      </c>
      <c r="J1044" s="53" t="s">
        <v>148</v>
      </c>
      <c r="K1044" s="53" t="s">
        <v>148</v>
      </c>
      <c r="L1044" s="53" t="s">
        <v>148</v>
      </c>
      <c r="M1044" s="53" t="s">
        <v>148</v>
      </c>
      <c r="N1044" s="53" t="s">
        <v>148</v>
      </c>
      <c r="O1044" s="53" t="s">
        <v>148</v>
      </c>
      <c r="P1044" s="53" t="s">
        <v>148</v>
      </c>
      <c r="Q1044" s="53" t="s">
        <v>148</v>
      </c>
      <c r="R1044" s="53" t="s">
        <v>148</v>
      </c>
      <c r="S1044" s="53" t="s">
        <v>148</v>
      </c>
      <c r="T1044" s="53" t="s">
        <v>148</v>
      </c>
      <c r="U1044" s="53" t="s">
        <v>148</v>
      </c>
      <c r="V1044" s="53" t="s">
        <v>148</v>
      </c>
      <c r="W1044" s="53" t="s">
        <v>148</v>
      </c>
      <c r="X1044" s="53" t="s">
        <v>148</v>
      </c>
      <c r="Y1044" s="53" t="s">
        <v>148</v>
      </c>
    </row>
    <row r="1045" spans="1:25" ht="28.8">
      <c r="A1045" s="53" t="s">
        <v>148</v>
      </c>
      <c r="B1045" s="53" t="s">
        <v>155</v>
      </c>
      <c r="C1045" s="53" t="s">
        <v>149</v>
      </c>
      <c r="D1045" s="53" t="s">
        <v>149</v>
      </c>
      <c r="E1045" s="54" t="s">
        <v>2475</v>
      </c>
      <c r="F1045" s="55" t="s">
        <v>2476</v>
      </c>
      <c r="G1045" s="54"/>
      <c r="H1045" s="53" t="s">
        <v>148</v>
      </c>
      <c r="I1045" s="53" t="s">
        <v>148</v>
      </c>
      <c r="J1045" s="53" t="s">
        <v>148</v>
      </c>
      <c r="K1045" s="53" t="s">
        <v>148</v>
      </c>
      <c r="L1045" s="53" t="s">
        <v>148</v>
      </c>
      <c r="M1045" s="53" t="s">
        <v>148</v>
      </c>
      <c r="N1045" s="53" t="s">
        <v>148</v>
      </c>
      <c r="O1045" s="53" t="s">
        <v>148</v>
      </c>
      <c r="P1045" s="53" t="s">
        <v>148</v>
      </c>
      <c r="Q1045" s="53" t="s">
        <v>148</v>
      </c>
      <c r="R1045" s="53" t="s">
        <v>148</v>
      </c>
      <c r="S1045" s="53" t="s">
        <v>148</v>
      </c>
      <c r="T1045" s="53" t="s">
        <v>148</v>
      </c>
      <c r="U1045" s="53" t="s">
        <v>148</v>
      </c>
      <c r="V1045" s="53" t="s">
        <v>148</v>
      </c>
      <c r="W1045" s="53" t="s">
        <v>148</v>
      </c>
      <c r="X1045" s="53" t="s">
        <v>148</v>
      </c>
      <c r="Y1045" s="53" t="s">
        <v>148</v>
      </c>
    </row>
    <row r="1046" spans="1:25" ht="28.8">
      <c r="A1046" s="53" t="s">
        <v>148</v>
      </c>
      <c r="B1046" s="53" t="s">
        <v>155</v>
      </c>
      <c r="C1046" s="53" t="s">
        <v>149</v>
      </c>
      <c r="D1046" s="53" t="s">
        <v>149</v>
      </c>
      <c r="E1046" s="54" t="s">
        <v>2477</v>
      </c>
      <c r="F1046" s="55" t="s">
        <v>2478</v>
      </c>
      <c r="G1046" s="54"/>
      <c r="H1046" s="53" t="s">
        <v>148</v>
      </c>
      <c r="I1046" s="53" t="s">
        <v>148</v>
      </c>
      <c r="J1046" s="53" t="s">
        <v>148</v>
      </c>
      <c r="K1046" s="53" t="s">
        <v>148</v>
      </c>
      <c r="L1046" s="53" t="s">
        <v>148</v>
      </c>
      <c r="M1046" s="53" t="s">
        <v>148</v>
      </c>
      <c r="N1046" s="53" t="s">
        <v>148</v>
      </c>
      <c r="O1046" s="53" t="s">
        <v>148</v>
      </c>
      <c r="P1046" s="53" t="s">
        <v>148</v>
      </c>
      <c r="Q1046" s="53" t="s">
        <v>148</v>
      </c>
      <c r="R1046" s="53" t="s">
        <v>148</v>
      </c>
      <c r="S1046" s="53" t="s">
        <v>148</v>
      </c>
      <c r="T1046" s="53" t="s">
        <v>148</v>
      </c>
      <c r="U1046" s="53" t="s">
        <v>148</v>
      </c>
      <c r="V1046" s="53" t="s">
        <v>148</v>
      </c>
      <c r="W1046" s="53" t="s">
        <v>148</v>
      </c>
      <c r="X1046" s="53" t="s">
        <v>152</v>
      </c>
      <c r="Y1046" s="53" t="s">
        <v>148</v>
      </c>
    </row>
    <row r="1047" spans="1:25" ht="28.8">
      <c r="A1047" s="53" t="s">
        <v>148</v>
      </c>
      <c r="B1047" s="53" t="s">
        <v>374</v>
      </c>
      <c r="C1047" s="53" t="s">
        <v>149</v>
      </c>
      <c r="D1047" s="53" t="s">
        <v>149</v>
      </c>
      <c r="E1047" s="54" t="s">
        <v>2479</v>
      </c>
      <c r="F1047" s="55" t="s">
        <v>2480</v>
      </c>
      <c r="G1047" s="54"/>
      <c r="H1047" s="53" t="s">
        <v>148</v>
      </c>
      <c r="I1047" s="53" t="s">
        <v>148</v>
      </c>
      <c r="J1047" s="53" t="s">
        <v>148</v>
      </c>
      <c r="K1047" s="53" t="s">
        <v>148</v>
      </c>
      <c r="L1047" s="53" t="s">
        <v>148</v>
      </c>
      <c r="M1047" s="53" t="s">
        <v>148</v>
      </c>
      <c r="N1047" s="53" t="s">
        <v>148</v>
      </c>
      <c r="O1047" s="53" t="s">
        <v>148</v>
      </c>
      <c r="P1047" s="53" t="s">
        <v>148</v>
      </c>
      <c r="Q1047" s="53" t="s">
        <v>148</v>
      </c>
      <c r="R1047" s="53" t="s">
        <v>148</v>
      </c>
      <c r="S1047" s="53" t="s">
        <v>148</v>
      </c>
      <c r="T1047" s="53" t="s">
        <v>148</v>
      </c>
      <c r="U1047" s="53" t="s">
        <v>148</v>
      </c>
      <c r="V1047" s="53" t="s">
        <v>148</v>
      </c>
      <c r="W1047" s="53" t="s">
        <v>148</v>
      </c>
      <c r="X1047" s="53" t="s">
        <v>152</v>
      </c>
      <c r="Y1047" s="53" t="s">
        <v>148</v>
      </c>
    </row>
    <row r="1048" spans="1:25" ht="28.8">
      <c r="A1048" s="53" t="s">
        <v>148</v>
      </c>
      <c r="B1048" s="53" t="s">
        <v>155</v>
      </c>
      <c r="C1048" s="53" t="s">
        <v>149</v>
      </c>
      <c r="D1048" s="53" t="s">
        <v>149</v>
      </c>
      <c r="E1048" s="54" t="s">
        <v>2481</v>
      </c>
      <c r="F1048" s="55" t="s">
        <v>2482</v>
      </c>
      <c r="G1048" s="54"/>
      <c r="H1048" s="53" t="s">
        <v>148</v>
      </c>
      <c r="I1048" s="53" t="s">
        <v>148</v>
      </c>
      <c r="J1048" s="53" t="s">
        <v>148</v>
      </c>
      <c r="K1048" s="53" t="s">
        <v>148</v>
      </c>
      <c r="L1048" s="53" t="s">
        <v>148</v>
      </c>
      <c r="M1048" s="53" t="s">
        <v>148</v>
      </c>
      <c r="N1048" s="53" t="s">
        <v>148</v>
      </c>
      <c r="O1048" s="53" t="s">
        <v>148</v>
      </c>
      <c r="P1048" s="53" t="s">
        <v>148</v>
      </c>
      <c r="Q1048" s="53" t="s">
        <v>148</v>
      </c>
      <c r="R1048" s="53" t="s">
        <v>148</v>
      </c>
      <c r="S1048" s="53" t="s">
        <v>148</v>
      </c>
      <c r="T1048" s="53" t="s">
        <v>148</v>
      </c>
      <c r="U1048" s="53" t="s">
        <v>148</v>
      </c>
      <c r="V1048" s="53" t="s">
        <v>148</v>
      </c>
      <c r="W1048" s="53" t="s">
        <v>148</v>
      </c>
      <c r="X1048" s="53" t="s">
        <v>152</v>
      </c>
      <c r="Y1048" s="53" t="s">
        <v>148</v>
      </c>
    </row>
    <row r="1049" spans="1:25">
      <c r="A1049" s="53" t="s">
        <v>2462</v>
      </c>
      <c r="B1049" s="53" t="s">
        <v>149</v>
      </c>
      <c r="C1049" s="53" t="s">
        <v>155</v>
      </c>
      <c r="D1049" s="53" t="s">
        <v>149</v>
      </c>
      <c r="E1049" s="54" t="s">
        <v>2483</v>
      </c>
      <c r="F1049" s="55" t="s">
        <v>2484</v>
      </c>
      <c r="G1049" s="54"/>
      <c r="H1049" s="53" t="s">
        <v>152</v>
      </c>
      <c r="I1049" s="53" t="s">
        <v>152</v>
      </c>
      <c r="J1049" s="53" t="s">
        <v>152</v>
      </c>
      <c r="K1049" s="53" t="s">
        <v>152</v>
      </c>
      <c r="L1049" s="53" t="s">
        <v>152</v>
      </c>
      <c r="M1049" s="53" t="s">
        <v>152</v>
      </c>
      <c r="N1049" s="53" t="s">
        <v>152</v>
      </c>
      <c r="O1049" s="53" t="s">
        <v>152</v>
      </c>
      <c r="P1049" s="53" t="s">
        <v>148</v>
      </c>
      <c r="Q1049" s="53" t="s">
        <v>148</v>
      </c>
      <c r="R1049" s="53" t="s">
        <v>148</v>
      </c>
      <c r="S1049" s="53" t="s">
        <v>152</v>
      </c>
      <c r="T1049" s="53" t="s">
        <v>152</v>
      </c>
      <c r="U1049" s="53" t="s">
        <v>152</v>
      </c>
      <c r="V1049" s="53" t="s">
        <v>152</v>
      </c>
      <c r="W1049" s="53" t="s">
        <v>152</v>
      </c>
      <c r="X1049" s="53" t="s">
        <v>152</v>
      </c>
      <c r="Y1049" s="53" t="s">
        <v>148</v>
      </c>
    </row>
    <row r="1050" spans="1:25" ht="28.8">
      <c r="A1050" s="53" t="s">
        <v>1408</v>
      </c>
      <c r="B1050" s="53" t="s">
        <v>155</v>
      </c>
      <c r="C1050" s="53" t="s">
        <v>149</v>
      </c>
      <c r="D1050" s="53" t="s">
        <v>149</v>
      </c>
      <c r="E1050" s="54" t="s">
        <v>2485</v>
      </c>
      <c r="F1050" s="55" t="s">
        <v>2486</v>
      </c>
      <c r="G1050" s="54"/>
      <c r="H1050" s="53" t="s">
        <v>148</v>
      </c>
      <c r="I1050" s="53" t="s">
        <v>148</v>
      </c>
      <c r="J1050" s="53" t="s">
        <v>148</v>
      </c>
      <c r="K1050" s="53" t="s">
        <v>148</v>
      </c>
      <c r="L1050" s="53" t="s">
        <v>148</v>
      </c>
      <c r="M1050" s="53" t="s">
        <v>148</v>
      </c>
      <c r="N1050" s="53" t="s">
        <v>148</v>
      </c>
      <c r="O1050" s="53" t="s">
        <v>148</v>
      </c>
      <c r="P1050" s="53" t="s">
        <v>148</v>
      </c>
      <c r="Q1050" s="53" t="s">
        <v>148</v>
      </c>
      <c r="R1050" s="53" t="s">
        <v>148</v>
      </c>
      <c r="S1050" s="53" t="s">
        <v>148</v>
      </c>
      <c r="T1050" s="53" t="s">
        <v>148</v>
      </c>
      <c r="U1050" s="53" t="s">
        <v>148</v>
      </c>
      <c r="V1050" s="53" t="s">
        <v>148</v>
      </c>
      <c r="W1050" s="53" t="s">
        <v>148</v>
      </c>
      <c r="X1050" s="53" t="s">
        <v>152</v>
      </c>
      <c r="Y1050" s="53" t="s">
        <v>148</v>
      </c>
    </row>
    <row r="1051" spans="1:25">
      <c r="A1051" s="53" t="s">
        <v>148</v>
      </c>
      <c r="B1051" s="53" t="s">
        <v>155</v>
      </c>
      <c r="C1051" s="53" t="s">
        <v>149</v>
      </c>
      <c r="D1051" s="53" t="s">
        <v>149</v>
      </c>
      <c r="E1051" s="54" t="s">
        <v>2487</v>
      </c>
      <c r="F1051" s="55" t="s">
        <v>2488</v>
      </c>
      <c r="G1051" s="54"/>
      <c r="H1051" s="53" t="s">
        <v>148</v>
      </c>
      <c r="I1051" s="53" t="s">
        <v>148</v>
      </c>
      <c r="J1051" s="53" t="s">
        <v>148</v>
      </c>
      <c r="K1051" s="53" t="s">
        <v>148</v>
      </c>
      <c r="L1051" s="53" t="s">
        <v>148</v>
      </c>
      <c r="M1051" s="53" t="s">
        <v>148</v>
      </c>
      <c r="N1051" s="53" t="s">
        <v>148</v>
      </c>
      <c r="O1051" s="53" t="s">
        <v>148</v>
      </c>
      <c r="P1051" s="53" t="s">
        <v>148</v>
      </c>
      <c r="Q1051" s="53" t="s">
        <v>148</v>
      </c>
      <c r="R1051" s="53" t="s">
        <v>148</v>
      </c>
      <c r="S1051" s="53" t="s">
        <v>148</v>
      </c>
      <c r="T1051" s="53" t="s">
        <v>148</v>
      </c>
      <c r="U1051" s="53" t="s">
        <v>148</v>
      </c>
      <c r="V1051" s="53" t="s">
        <v>148</v>
      </c>
      <c r="W1051" s="53" t="s">
        <v>148</v>
      </c>
      <c r="X1051" s="53" t="s">
        <v>148</v>
      </c>
      <c r="Y1051" s="53" t="s">
        <v>148</v>
      </c>
    </row>
    <row r="1052" spans="1:25" ht="28.8">
      <c r="A1052" s="53" t="s">
        <v>302</v>
      </c>
      <c r="B1052" s="53" t="s">
        <v>155</v>
      </c>
      <c r="C1052" s="53" t="s">
        <v>149</v>
      </c>
      <c r="D1052" s="53" t="s">
        <v>149</v>
      </c>
      <c r="E1052" s="54" t="s">
        <v>2489</v>
      </c>
      <c r="F1052" s="55" t="s">
        <v>2490</v>
      </c>
      <c r="G1052" s="54"/>
      <c r="H1052" s="53" t="s">
        <v>148</v>
      </c>
      <c r="I1052" s="53" t="s">
        <v>148</v>
      </c>
      <c r="J1052" s="53" t="s">
        <v>148</v>
      </c>
      <c r="K1052" s="53" t="s">
        <v>148</v>
      </c>
      <c r="L1052" s="53" t="s">
        <v>148</v>
      </c>
      <c r="M1052" s="53" t="s">
        <v>148</v>
      </c>
      <c r="N1052" s="53" t="s">
        <v>148</v>
      </c>
      <c r="O1052" s="53" t="s">
        <v>148</v>
      </c>
      <c r="P1052" s="53" t="s">
        <v>148</v>
      </c>
      <c r="Q1052" s="53" t="s">
        <v>148</v>
      </c>
      <c r="R1052" s="53" t="s">
        <v>148</v>
      </c>
      <c r="S1052" s="53" t="s">
        <v>148</v>
      </c>
      <c r="T1052" s="53" t="s">
        <v>148</v>
      </c>
      <c r="U1052" s="53" t="s">
        <v>148</v>
      </c>
      <c r="V1052" s="53" t="s">
        <v>148</v>
      </c>
      <c r="W1052" s="53" t="s">
        <v>148</v>
      </c>
      <c r="X1052" s="53" t="s">
        <v>152</v>
      </c>
      <c r="Y1052" s="53" t="s">
        <v>148</v>
      </c>
    </row>
    <row r="1053" spans="1:25" ht="28.8">
      <c r="A1053" s="53" t="s">
        <v>148</v>
      </c>
      <c r="B1053" s="53" t="s">
        <v>155</v>
      </c>
      <c r="C1053" s="53" t="s">
        <v>149</v>
      </c>
      <c r="D1053" s="53" t="s">
        <v>149</v>
      </c>
      <c r="E1053" s="54" t="s">
        <v>2491</v>
      </c>
      <c r="F1053" s="55" t="s">
        <v>2492</v>
      </c>
      <c r="G1053" s="54"/>
      <c r="H1053" s="53" t="s">
        <v>148</v>
      </c>
      <c r="I1053" s="53" t="s">
        <v>148</v>
      </c>
      <c r="J1053" s="53" t="s">
        <v>148</v>
      </c>
      <c r="K1053" s="53" t="s">
        <v>148</v>
      </c>
      <c r="L1053" s="53" t="s">
        <v>148</v>
      </c>
      <c r="M1053" s="53" t="s">
        <v>148</v>
      </c>
      <c r="N1053" s="53" t="s">
        <v>148</v>
      </c>
      <c r="O1053" s="53" t="s">
        <v>148</v>
      </c>
      <c r="P1053" s="53" t="s">
        <v>148</v>
      </c>
      <c r="Q1053" s="53" t="s">
        <v>148</v>
      </c>
      <c r="R1053" s="53" t="s">
        <v>148</v>
      </c>
      <c r="S1053" s="53" t="s">
        <v>148</v>
      </c>
      <c r="T1053" s="53" t="s">
        <v>148</v>
      </c>
      <c r="U1053" s="53" t="s">
        <v>148</v>
      </c>
      <c r="V1053" s="53" t="s">
        <v>148</v>
      </c>
      <c r="W1053" s="53" t="s">
        <v>148</v>
      </c>
      <c r="X1053" s="53" t="s">
        <v>152</v>
      </c>
      <c r="Y1053" s="53" t="s">
        <v>148</v>
      </c>
    </row>
    <row r="1054" spans="1:25" ht="28.8">
      <c r="A1054" s="53" t="s">
        <v>148</v>
      </c>
      <c r="B1054" s="53" t="s">
        <v>155</v>
      </c>
      <c r="C1054" s="53" t="s">
        <v>149</v>
      </c>
      <c r="D1054" s="53" t="s">
        <v>149</v>
      </c>
      <c r="E1054" s="54" t="s">
        <v>2493</v>
      </c>
      <c r="F1054" s="55" t="s">
        <v>2494</v>
      </c>
      <c r="G1054" s="54"/>
      <c r="H1054" s="53" t="s">
        <v>148</v>
      </c>
      <c r="I1054" s="53" t="s">
        <v>148</v>
      </c>
      <c r="J1054" s="53" t="s">
        <v>148</v>
      </c>
      <c r="K1054" s="53" t="s">
        <v>148</v>
      </c>
      <c r="L1054" s="53" t="s">
        <v>148</v>
      </c>
      <c r="M1054" s="53" t="s">
        <v>148</v>
      </c>
      <c r="N1054" s="53" t="s">
        <v>148</v>
      </c>
      <c r="O1054" s="53" t="s">
        <v>148</v>
      </c>
      <c r="P1054" s="53" t="s">
        <v>148</v>
      </c>
      <c r="Q1054" s="53" t="s">
        <v>148</v>
      </c>
      <c r="R1054" s="53" t="s">
        <v>148</v>
      </c>
      <c r="S1054" s="53" t="s">
        <v>148</v>
      </c>
      <c r="T1054" s="53" t="s">
        <v>148</v>
      </c>
      <c r="U1054" s="53" t="s">
        <v>148</v>
      </c>
      <c r="V1054" s="53" t="s">
        <v>148</v>
      </c>
      <c r="W1054" s="53" t="s">
        <v>148</v>
      </c>
      <c r="X1054" s="53" t="s">
        <v>148</v>
      </c>
      <c r="Y1054" s="53" t="s">
        <v>148</v>
      </c>
    </row>
    <row r="1055" spans="1:25" ht="28.8">
      <c r="A1055" s="53" t="s">
        <v>148</v>
      </c>
      <c r="B1055" s="53" t="s">
        <v>155</v>
      </c>
      <c r="C1055" s="53" t="s">
        <v>149</v>
      </c>
      <c r="D1055" s="53" t="s">
        <v>149</v>
      </c>
      <c r="E1055" s="54" t="s">
        <v>2495</v>
      </c>
      <c r="F1055" s="55" t="s">
        <v>2496</v>
      </c>
      <c r="G1055" s="54"/>
      <c r="H1055" s="53" t="s">
        <v>148</v>
      </c>
      <c r="I1055" s="53" t="s">
        <v>148</v>
      </c>
      <c r="J1055" s="53" t="s">
        <v>148</v>
      </c>
      <c r="K1055" s="53" t="s">
        <v>148</v>
      </c>
      <c r="L1055" s="53" t="s">
        <v>148</v>
      </c>
      <c r="M1055" s="53" t="s">
        <v>148</v>
      </c>
      <c r="N1055" s="53" t="s">
        <v>148</v>
      </c>
      <c r="O1055" s="53" t="s">
        <v>148</v>
      </c>
      <c r="P1055" s="53" t="s">
        <v>148</v>
      </c>
      <c r="Q1055" s="53" t="s">
        <v>148</v>
      </c>
      <c r="R1055" s="53" t="s">
        <v>148</v>
      </c>
      <c r="S1055" s="53" t="s">
        <v>148</v>
      </c>
      <c r="T1055" s="53" t="s">
        <v>148</v>
      </c>
      <c r="U1055" s="53" t="s">
        <v>148</v>
      </c>
      <c r="V1055" s="53" t="s">
        <v>148</v>
      </c>
      <c r="W1055" s="53" t="s">
        <v>148</v>
      </c>
      <c r="X1055" s="53" t="s">
        <v>148</v>
      </c>
      <c r="Y1055" s="53" t="s">
        <v>148</v>
      </c>
    </row>
    <row r="1056" spans="1:25" ht="43.2">
      <c r="A1056" s="53" t="s">
        <v>148</v>
      </c>
      <c r="B1056" s="53" t="s">
        <v>155</v>
      </c>
      <c r="C1056" s="53" t="s">
        <v>149</v>
      </c>
      <c r="D1056" s="53" t="s">
        <v>149</v>
      </c>
      <c r="E1056" s="54" t="s">
        <v>2497</v>
      </c>
      <c r="F1056" s="55" t="s">
        <v>2498</v>
      </c>
      <c r="G1056" s="54"/>
      <c r="H1056" s="53" t="s">
        <v>148</v>
      </c>
      <c r="I1056" s="53" t="s">
        <v>148</v>
      </c>
      <c r="J1056" s="53" t="s">
        <v>148</v>
      </c>
      <c r="K1056" s="53" t="s">
        <v>148</v>
      </c>
      <c r="L1056" s="53" t="s">
        <v>148</v>
      </c>
      <c r="M1056" s="53" t="s">
        <v>148</v>
      </c>
      <c r="N1056" s="53" t="s">
        <v>148</v>
      </c>
      <c r="O1056" s="53" t="s">
        <v>148</v>
      </c>
      <c r="P1056" s="53" t="s">
        <v>148</v>
      </c>
      <c r="Q1056" s="53" t="s">
        <v>148</v>
      </c>
      <c r="R1056" s="53" t="s">
        <v>148</v>
      </c>
      <c r="S1056" s="53" t="s">
        <v>148</v>
      </c>
      <c r="T1056" s="53" t="s">
        <v>148</v>
      </c>
      <c r="U1056" s="53" t="s">
        <v>148</v>
      </c>
      <c r="V1056" s="53" t="s">
        <v>148</v>
      </c>
      <c r="W1056" s="53" t="s">
        <v>148</v>
      </c>
      <c r="X1056" s="53" t="s">
        <v>152</v>
      </c>
      <c r="Y1056" s="53" t="s">
        <v>148</v>
      </c>
    </row>
    <row r="1057" spans="1:25" ht="28.8">
      <c r="A1057" s="53" t="s">
        <v>148</v>
      </c>
      <c r="B1057" s="53" t="s">
        <v>155</v>
      </c>
      <c r="C1057" s="53" t="s">
        <v>149</v>
      </c>
      <c r="D1057" s="53" t="s">
        <v>149</v>
      </c>
      <c r="E1057" s="54" t="s">
        <v>2499</v>
      </c>
      <c r="F1057" s="55" t="s">
        <v>2500</v>
      </c>
      <c r="G1057" s="54"/>
      <c r="H1057" s="53" t="s">
        <v>148</v>
      </c>
      <c r="I1057" s="53" t="s">
        <v>148</v>
      </c>
      <c r="J1057" s="53" t="s">
        <v>148</v>
      </c>
      <c r="K1057" s="53" t="s">
        <v>148</v>
      </c>
      <c r="L1057" s="53" t="s">
        <v>148</v>
      </c>
      <c r="M1057" s="53" t="s">
        <v>148</v>
      </c>
      <c r="N1057" s="53" t="s">
        <v>148</v>
      </c>
      <c r="O1057" s="53" t="s">
        <v>148</v>
      </c>
      <c r="P1057" s="53" t="s">
        <v>148</v>
      </c>
      <c r="Q1057" s="53" t="s">
        <v>148</v>
      </c>
      <c r="R1057" s="53" t="s">
        <v>148</v>
      </c>
      <c r="S1057" s="53" t="s">
        <v>148</v>
      </c>
      <c r="T1057" s="53" t="s">
        <v>148</v>
      </c>
      <c r="U1057" s="53" t="s">
        <v>148</v>
      </c>
      <c r="V1057" s="53" t="s">
        <v>148</v>
      </c>
      <c r="W1057" s="53" t="s">
        <v>148</v>
      </c>
      <c r="X1057" s="53" t="s">
        <v>152</v>
      </c>
      <c r="Y1057" s="53" t="s">
        <v>148</v>
      </c>
    </row>
    <row r="1058" spans="1:25" ht="28.8">
      <c r="A1058" s="53" t="s">
        <v>148</v>
      </c>
      <c r="B1058" s="53" t="s">
        <v>155</v>
      </c>
      <c r="C1058" s="53" t="s">
        <v>149</v>
      </c>
      <c r="D1058" s="53" t="s">
        <v>149</v>
      </c>
      <c r="E1058" s="54" t="s">
        <v>2501</v>
      </c>
      <c r="F1058" s="55" t="s">
        <v>2502</v>
      </c>
      <c r="G1058" s="54"/>
      <c r="H1058" s="53" t="s">
        <v>148</v>
      </c>
      <c r="I1058" s="53" t="s">
        <v>148</v>
      </c>
      <c r="J1058" s="53" t="s">
        <v>148</v>
      </c>
      <c r="K1058" s="53" t="s">
        <v>148</v>
      </c>
      <c r="L1058" s="53" t="s">
        <v>148</v>
      </c>
      <c r="M1058" s="53" t="s">
        <v>148</v>
      </c>
      <c r="N1058" s="53" t="s">
        <v>148</v>
      </c>
      <c r="O1058" s="53" t="s">
        <v>148</v>
      </c>
      <c r="P1058" s="53" t="s">
        <v>148</v>
      </c>
      <c r="Q1058" s="53" t="s">
        <v>148</v>
      </c>
      <c r="R1058" s="53" t="s">
        <v>148</v>
      </c>
      <c r="S1058" s="53" t="s">
        <v>148</v>
      </c>
      <c r="T1058" s="53" t="s">
        <v>148</v>
      </c>
      <c r="U1058" s="53" t="s">
        <v>148</v>
      </c>
      <c r="V1058" s="53" t="s">
        <v>148</v>
      </c>
      <c r="W1058" s="53" t="s">
        <v>148</v>
      </c>
      <c r="X1058" s="53" t="s">
        <v>152</v>
      </c>
      <c r="Y1058" s="53" t="s">
        <v>148</v>
      </c>
    </row>
    <row r="1059" spans="1:25" ht="28.8">
      <c r="A1059" s="53" t="s">
        <v>148</v>
      </c>
      <c r="B1059" s="53" t="s">
        <v>155</v>
      </c>
      <c r="C1059" s="53" t="s">
        <v>149</v>
      </c>
      <c r="D1059" s="53" t="s">
        <v>149</v>
      </c>
      <c r="E1059" s="54" t="s">
        <v>2503</v>
      </c>
      <c r="F1059" s="55" t="s">
        <v>2504</v>
      </c>
      <c r="G1059" s="54"/>
      <c r="H1059" s="53" t="s">
        <v>148</v>
      </c>
      <c r="I1059" s="53" t="s">
        <v>148</v>
      </c>
      <c r="J1059" s="53" t="s">
        <v>148</v>
      </c>
      <c r="K1059" s="53" t="s">
        <v>148</v>
      </c>
      <c r="L1059" s="53" t="s">
        <v>148</v>
      </c>
      <c r="M1059" s="53" t="s">
        <v>148</v>
      </c>
      <c r="N1059" s="53" t="s">
        <v>148</v>
      </c>
      <c r="O1059" s="53" t="s">
        <v>148</v>
      </c>
      <c r="P1059" s="53" t="s">
        <v>148</v>
      </c>
      <c r="Q1059" s="53" t="s">
        <v>148</v>
      </c>
      <c r="R1059" s="53" t="s">
        <v>148</v>
      </c>
      <c r="S1059" s="53" t="s">
        <v>148</v>
      </c>
      <c r="T1059" s="53" t="s">
        <v>148</v>
      </c>
      <c r="U1059" s="53" t="s">
        <v>148</v>
      </c>
      <c r="V1059" s="53" t="s">
        <v>148</v>
      </c>
      <c r="W1059" s="53" t="s">
        <v>148</v>
      </c>
      <c r="X1059" s="53" t="s">
        <v>148</v>
      </c>
      <c r="Y1059" s="53" t="s">
        <v>148</v>
      </c>
    </row>
    <row r="1060" spans="1:25">
      <c r="A1060" s="53" t="s">
        <v>148</v>
      </c>
      <c r="B1060" s="53" t="s">
        <v>374</v>
      </c>
      <c r="C1060" s="53" t="s">
        <v>149</v>
      </c>
      <c r="D1060" s="53" t="s">
        <v>149</v>
      </c>
      <c r="E1060" s="54" t="s">
        <v>2505</v>
      </c>
      <c r="F1060" s="55" t="s">
        <v>2506</v>
      </c>
      <c r="G1060" s="54"/>
      <c r="H1060" s="53" t="s">
        <v>148</v>
      </c>
      <c r="I1060" s="53" t="s">
        <v>148</v>
      </c>
      <c r="J1060" s="53" t="s">
        <v>148</v>
      </c>
      <c r="K1060" s="53" t="s">
        <v>148</v>
      </c>
      <c r="L1060" s="53" t="s">
        <v>148</v>
      </c>
      <c r="M1060" s="53" t="s">
        <v>148</v>
      </c>
      <c r="N1060" s="53" t="s">
        <v>148</v>
      </c>
      <c r="O1060" s="53" t="s">
        <v>148</v>
      </c>
      <c r="P1060" s="53" t="s">
        <v>148</v>
      </c>
      <c r="Q1060" s="53" t="s">
        <v>148</v>
      </c>
      <c r="R1060" s="53" t="s">
        <v>148</v>
      </c>
      <c r="S1060" s="53" t="s">
        <v>148</v>
      </c>
      <c r="T1060" s="53" t="s">
        <v>148</v>
      </c>
      <c r="U1060" s="53" t="s">
        <v>148</v>
      </c>
      <c r="V1060" s="53" t="s">
        <v>148</v>
      </c>
      <c r="W1060" s="53" t="s">
        <v>148</v>
      </c>
      <c r="X1060" s="53" t="s">
        <v>152</v>
      </c>
      <c r="Y1060" s="53" t="s">
        <v>148</v>
      </c>
    </row>
    <row r="1061" spans="1:25" ht="28.8">
      <c r="A1061" s="53" t="s">
        <v>148</v>
      </c>
      <c r="B1061" s="53" t="s">
        <v>155</v>
      </c>
      <c r="C1061" s="53" t="s">
        <v>149</v>
      </c>
      <c r="D1061" s="53" t="s">
        <v>149</v>
      </c>
      <c r="E1061" s="54" t="s">
        <v>2507</v>
      </c>
      <c r="F1061" s="55" t="s">
        <v>2508</v>
      </c>
      <c r="G1061" s="54"/>
      <c r="H1061" s="53" t="s">
        <v>148</v>
      </c>
      <c r="I1061" s="53" t="s">
        <v>148</v>
      </c>
      <c r="J1061" s="53" t="s">
        <v>148</v>
      </c>
      <c r="K1061" s="53" t="s">
        <v>148</v>
      </c>
      <c r="L1061" s="53" t="s">
        <v>148</v>
      </c>
      <c r="M1061" s="53" t="s">
        <v>148</v>
      </c>
      <c r="N1061" s="53" t="s">
        <v>148</v>
      </c>
      <c r="O1061" s="53" t="s">
        <v>148</v>
      </c>
      <c r="P1061" s="53" t="s">
        <v>148</v>
      </c>
      <c r="Q1061" s="53" t="s">
        <v>148</v>
      </c>
      <c r="R1061" s="53" t="s">
        <v>148</v>
      </c>
      <c r="S1061" s="53" t="s">
        <v>148</v>
      </c>
      <c r="T1061" s="53" t="s">
        <v>148</v>
      </c>
      <c r="U1061" s="53" t="s">
        <v>148</v>
      </c>
      <c r="V1061" s="53" t="s">
        <v>148</v>
      </c>
      <c r="W1061" s="53" t="s">
        <v>148</v>
      </c>
      <c r="X1061" s="53" t="s">
        <v>148</v>
      </c>
      <c r="Y1061" s="53" t="s">
        <v>148</v>
      </c>
    </row>
    <row r="1062" spans="1:25" ht="57.6">
      <c r="A1062" s="53" t="s">
        <v>148</v>
      </c>
      <c r="B1062" s="53" t="s">
        <v>155</v>
      </c>
      <c r="C1062" s="53" t="s">
        <v>149</v>
      </c>
      <c r="D1062" s="53" t="s">
        <v>149</v>
      </c>
      <c r="E1062" s="54" t="s">
        <v>2509</v>
      </c>
      <c r="F1062" s="55" t="s">
        <v>2510</v>
      </c>
      <c r="G1062" s="54"/>
      <c r="H1062" s="53" t="s">
        <v>148</v>
      </c>
      <c r="I1062" s="53" t="s">
        <v>148</v>
      </c>
      <c r="J1062" s="53" t="s">
        <v>148</v>
      </c>
      <c r="K1062" s="53" t="s">
        <v>148</v>
      </c>
      <c r="L1062" s="53" t="s">
        <v>148</v>
      </c>
      <c r="M1062" s="53" t="s">
        <v>148</v>
      </c>
      <c r="N1062" s="53" t="s">
        <v>148</v>
      </c>
      <c r="O1062" s="53" t="s">
        <v>148</v>
      </c>
      <c r="P1062" s="53" t="s">
        <v>148</v>
      </c>
      <c r="Q1062" s="53" t="s">
        <v>148</v>
      </c>
      <c r="R1062" s="53" t="s">
        <v>148</v>
      </c>
      <c r="S1062" s="53" t="s">
        <v>148</v>
      </c>
      <c r="T1062" s="53" t="s">
        <v>148</v>
      </c>
      <c r="U1062" s="53" t="s">
        <v>148</v>
      </c>
      <c r="V1062" s="53" t="s">
        <v>148</v>
      </c>
      <c r="W1062" s="53" t="s">
        <v>148</v>
      </c>
      <c r="X1062" s="53" t="s">
        <v>152</v>
      </c>
      <c r="Y1062" s="53" t="s">
        <v>148</v>
      </c>
    </row>
    <row r="1063" spans="1:25" ht="28.8">
      <c r="A1063" s="53" t="s">
        <v>148</v>
      </c>
      <c r="B1063" s="53" t="s">
        <v>155</v>
      </c>
      <c r="C1063" s="53" t="s">
        <v>149</v>
      </c>
      <c r="D1063" s="53" t="s">
        <v>149</v>
      </c>
      <c r="E1063" s="54" t="s">
        <v>2511</v>
      </c>
      <c r="F1063" s="55" t="s">
        <v>2512</v>
      </c>
      <c r="G1063" s="54"/>
      <c r="H1063" s="53" t="s">
        <v>148</v>
      </c>
      <c r="I1063" s="53" t="s">
        <v>148</v>
      </c>
      <c r="J1063" s="53" t="s">
        <v>148</v>
      </c>
      <c r="K1063" s="53" t="s">
        <v>148</v>
      </c>
      <c r="L1063" s="53" t="s">
        <v>148</v>
      </c>
      <c r="M1063" s="53" t="s">
        <v>148</v>
      </c>
      <c r="N1063" s="53" t="s">
        <v>148</v>
      </c>
      <c r="O1063" s="53" t="s">
        <v>148</v>
      </c>
      <c r="P1063" s="53" t="s">
        <v>148</v>
      </c>
      <c r="Q1063" s="53" t="s">
        <v>148</v>
      </c>
      <c r="R1063" s="53" t="s">
        <v>148</v>
      </c>
      <c r="S1063" s="53" t="s">
        <v>148</v>
      </c>
      <c r="T1063" s="53" t="s">
        <v>148</v>
      </c>
      <c r="U1063" s="53" t="s">
        <v>148</v>
      </c>
      <c r="V1063" s="53" t="s">
        <v>148</v>
      </c>
      <c r="W1063" s="53" t="s">
        <v>148</v>
      </c>
      <c r="X1063" s="53" t="s">
        <v>148</v>
      </c>
      <c r="Y1063" s="53" t="s">
        <v>148</v>
      </c>
    </row>
    <row r="1064" spans="1:25" ht="28.8">
      <c r="A1064" s="53" t="s">
        <v>2513</v>
      </c>
      <c r="B1064" s="53" t="s">
        <v>155</v>
      </c>
      <c r="C1064" s="53" t="s">
        <v>149</v>
      </c>
      <c r="D1064" s="53" t="s">
        <v>149</v>
      </c>
      <c r="E1064" s="54" t="s">
        <v>2514</v>
      </c>
      <c r="F1064" s="55" t="s">
        <v>2515</v>
      </c>
      <c r="G1064" s="54"/>
      <c r="H1064" s="53" t="s">
        <v>148</v>
      </c>
      <c r="I1064" s="53" t="s">
        <v>148</v>
      </c>
      <c r="J1064" s="53" t="s">
        <v>148</v>
      </c>
      <c r="K1064" s="53" t="s">
        <v>148</v>
      </c>
      <c r="L1064" s="53" t="s">
        <v>148</v>
      </c>
      <c r="M1064" s="53" t="s">
        <v>148</v>
      </c>
      <c r="N1064" s="53" t="s">
        <v>148</v>
      </c>
      <c r="O1064" s="53" t="s">
        <v>148</v>
      </c>
      <c r="P1064" s="53" t="s">
        <v>148</v>
      </c>
      <c r="Q1064" s="53" t="s">
        <v>148</v>
      </c>
      <c r="R1064" s="53" t="s">
        <v>148</v>
      </c>
      <c r="S1064" s="53" t="s">
        <v>148</v>
      </c>
      <c r="T1064" s="53" t="s">
        <v>148</v>
      </c>
      <c r="U1064" s="53" t="s">
        <v>148</v>
      </c>
      <c r="V1064" s="53" t="s">
        <v>148</v>
      </c>
      <c r="W1064" s="53" t="s">
        <v>148</v>
      </c>
      <c r="X1064" s="53" t="s">
        <v>152</v>
      </c>
      <c r="Y1064" s="53" t="s">
        <v>148</v>
      </c>
    </row>
    <row r="1065" spans="1:25" ht="28.8">
      <c r="A1065" s="53" t="s">
        <v>1547</v>
      </c>
      <c r="B1065" s="53" t="s">
        <v>155</v>
      </c>
      <c r="C1065" s="53" t="s">
        <v>149</v>
      </c>
      <c r="D1065" s="53" t="s">
        <v>149</v>
      </c>
      <c r="E1065" s="54" t="s">
        <v>2516</v>
      </c>
      <c r="F1065" s="55" t="s">
        <v>2517</v>
      </c>
      <c r="G1065" s="54"/>
      <c r="H1065" s="53" t="s">
        <v>148</v>
      </c>
      <c r="I1065" s="53" t="s">
        <v>148</v>
      </c>
      <c r="J1065" s="53" t="s">
        <v>148</v>
      </c>
      <c r="K1065" s="53" t="s">
        <v>148</v>
      </c>
      <c r="L1065" s="53" t="s">
        <v>148</v>
      </c>
      <c r="M1065" s="53" t="s">
        <v>148</v>
      </c>
      <c r="N1065" s="53" t="s">
        <v>148</v>
      </c>
      <c r="O1065" s="53" t="s">
        <v>148</v>
      </c>
      <c r="P1065" s="53" t="s">
        <v>148</v>
      </c>
      <c r="Q1065" s="53" t="s">
        <v>148</v>
      </c>
      <c r="R1065" s="53" t="s">
        <v>148</v>
      </c>
      <c r="S1065" s="53" t="s">
        <v>148</v>
      </c>
      <c r="T1065" s="53" t="s">
        <v>148</v>
      </c>
      <c r="U1065" s="53" t="s">
        <v>148</v>
      </c>
      <c r="V1065" s="53" t="s">
        <v>148</v>
      </c>
      <c r="W1065" s="53" t="s">
        <v>148</v>
      </c>
      <c r="X1065" s="53" t="s">
        <v>152</v>
      </c>
      <c r="Y1065" s="53" t="s">
        <v>148</v>
      </c>
    </row>
    <row r="1066" spans="1:25" ht="43.2">
      <c r="A1066" s="53" t="s">
        <v>148</v>
      </c>
      <c r="B1066" s="53" t="s">
        <v>155</v>
      </c>
      <c r="C1066" s="53" t="s">
        <v>149</v>
      </c>
      <c r="D1066" s="53" t="s">
        <v>149</v>
      </c>
      <c r="E1066" s="54" t="s">
        <v>2518</v>
      </c>
      <c r="F1066" s="55" t="s">
        <v>2519</v>
      </c>
      <c r="G1066" s="54"/>
      <c r="H1066" s="53" t="s">
        <v>148</v>
      </c>
      <c r="I1066" s="53" t="s">
        <v>148</v>
      </c>
      <c r="J1066" s="53" t="s">
        <v>148</v>
      </c>
      <c r="K1066" s="53" t="s">
        <v>148</v>
      </c>
      <c r="L1066" s="53" t="s">
        <v>148</v>
      </c>
      <c r="M1066" s="53" t="s">
        <v>148</v>
      </c>
      <c r="N1066" s="53" t="s">
        <v>148</v>
      </c>
      <c r="O1066" s="53" t="s">
        <v>148</v>
      </c>
      <c r="P1066" s="53" t="s">
        <v>148</v>
      </c>
      <c r="Q1066" s="53" t="s">
        <v>148</v>
      </c>
      <c r="R1066" s="53" t="s">
        <v>148</v>
      </c>
      <c r="S1066" s="53" t="s">
        <v>148</v>
      </c>
      <c r="T1066" s="53" t="s">
        <v>148</v>
      </c>
      <c r="U1066" s="53" t="s">
        <v>148</v>
      </c>
      <c r="V1066" s="53" t="s">
        <v>148</v>
      </c>
      <c r="W1066" s="53" t="s">
        <v>148</v>
      </c>
      <c r="X1066" s="53" t="s">
        <v>152</v>
      </c>
      <c r="Y1066" s="53" t="s">
        <v>148</v>
      </c>
    </row>
    <row r="1067" spans="1:25" ht="43.2">
      <c r="A1067" s="53" t="s">
        <v>148</v>
      </c>
      <c r="B1067" s="53" t="s">
        <v>155</v>
      </c>
      <c r="C1067" s="53" t="s">
        <v>149</v>
      </c>
      <c r="D1067" s="53" t="s">
        <v>149</v>
      </c>
      <c r="E1067" s="54" t="s">
        <v>2520</v>
      </c>
      <c r="F1067" s="55" t="s">
        <v>2521</v>
      </c>
      <c r="G1067" s="54"/>
      <c r="H1067" s="53" t="s">
        <v>148</v>
      </c>
      <c r="I1067" s="53" t="s">
        <v>148</v>
      </c>
      <c r="J1067" s="53" t="s">
        <v>148</v>
      </c>
      <c r="K1067" s="53" t="s">
        <v>148</v>
      </c>
      <c r="L1067" s="53" t="s">
        <v>148</v>
      </c>
      <c r="M1067" s="53" t="s">
        <v>148</v>
      </c>
      <c r="N1067" s="53" t="s">
        <v>148</v>
      </c>
      <c r="O1067" s="53" t="s">
        <v>148</v>
      </c>
      <c r="P1067" s="53" t="s">
        <v>148</v>
      </c>
      <c r="Q1067" s="53" t="s">
        <v>148</v>
      </c>
      <c r="R1067" s="53" t="s">
        <v>148</v>
      </c>
      <c r="S1067" s="53" t="s">
        <v>148</v>
      </c>
      <c r="T1067" s="53" t="s">
        <v>148</v>
      </c>
      <c r="U1067" s="53" t="s">
        <v>148</v>
      </c>
      <c r="V1067" s="53" t="s">
        <v>148</v>
      </c>
      <c r="W1067" s="53" t="s">
        <v>148</v>
      </c>
      <c r="X1067" s="53" t="s">
        <v>152</v>
      </c>
      <c r="Y1067" s="53" t="s">
        <v>148</v>
      </c>
    </row>
    <row r="1068" spans="1:25" ht="28.8">
      <c r="A1068" s="53" t="s">
        <v>148</v>
      </c>
      <c r="B1068" s="53" t="s">
        <v>155</v>
      </c>
      <c r="C1068" s="53" t="s">
        <v>149</v>
      </c>
      <c r="D1068" s="53" t="s">
        <v>149</v>
      </c>
      <c r="E1068" s="54" t="s">
        <v>2522</v>
      </c>
      <c r="F1068" s="55" t="s">
        <v>2523</v>
      </c>
      <c r="G1068" s="54"/>
      <c r="H1068" s="53" t="s">
        <v>148</v>
      </c>
      <c r="I1068" s="53" t="s">
        <v>148</v>
      </c>
      <c r="J1068" s="53" t="s">
        <v>148</v>
      </c>
      <c r="K1068" s="53" t="s">
        <v>148</v>
      </c>
      <c r="L1068" s="53" t="s">
        <v>148</v>
      </c>
      <c r="M1068" s="53" t="s">
        <v>148</v>
      </c>
      <c r="N1068" s="53" t="s">
        <v>148</v>
      </c>
      <c r="O1068" s="53" t="s">
        <v>148</v>
      </c>
      <c r="P1068" s="53" t="s">
        <v>148</v>
      </c>
      <c r="Q1068" s="53" t="s">
        <v>148</v>
      </c>
      <c r="R1068" s="53" t="s">
        <v>148</v>
      </c>
      <c r="S1068" s="53" t="s">
        <v>148</v>
      </c>
      <c r="T1068" s="53" t="s">
        <v>148</v>
      </c>
      <c r="U1068" s="53" t="s">
        <v>148</v>
      </c>
      <c r="V1068" s="53" t="s">
        <v>148</v>
      </c>
      <c r="W1068" s="53" t="s">
        <v>148</v>
      </c>
      <c r="X1068" s="53" t="s">
        <v>152</v>
      </c>
      <c r="Y1068" s="53" t="s">
        <v>148</v>
      </c>
    </row>
    <row r="1069" spans="1:25" ht="72">
      <c r="A1069" s="53" t="s">
        <v>148</v>
      </c>
      <c r="B1069" s="53" t="s">
        <v>155</v>
      </c>
      <c r="C1069" s="53"/>
      <c r="D1069" s="53"/>
      <c r="E1069" s="54" t="s">
        <v>148</v>
      </c>
      <c r="F1069" s="55" t="s">
        <v>2524</v>
      </c>
      <c r="G1069" s="54"/>
      <c r="H1069" s="53" t="s">
        <v>148</v>
      </c>
      <c r="I1069" s="53" t="s">
        <v>148</v>
      </c>
      <c r="J1069" s="53" t="s">
        <v>148</v>
      </c>
      <c r="K1069" s="53" t="s">
        <v>148</v>
      </c>
      <c r="L1069" s="53" t="s">
        <v>148</v>
      </c>
      <c r="M1069" s="53" t="s">
        <v>148</v>
      </c>
      <c r="N1069" s="53" t="s">
        <v>148</v>
      </c>
      <c r="O1069" s="53" t="s">
        <v>148</v>
      </c>
      <c r="P1069" s="53" t="s">
        <v>148</v>
      </c>
      <c r="Q1069" s="53" t="s">
        <v>148</v>
      </c>
      <c r="R1069" s="53" t="s">
        <v>148</v>
      </c>
      <c r="S1069" s="53" t="s">
        <v>148</v>
      </c>
      <c r="T1069" s="53" t="s">
        <v>148</v>
      </c>
      <c r="U1069" s="53" t="s">
        <v>148</v>
      </c>
      <c r="V1069" s="53" t="s">
        <v>148</v>
      </c>
      <c r="W1069" s="53" t="s">
        <v>148</v>
      </c>
      <c r="X1069" s="53" t="s">
        <v>148</v>
      </c>
      <c r="Y1069" s="53" t="s">
        <v>148</v>
      </c>
    </row>
    <row r="1070" spans="1:25" ht="28.8">
      <c r="A1070" s="53" t="s">
        <v>148</v>
      </c>
      <c r="B1070" s="53" t="s">
        <v>155</v>
      </c>
      <c r="C1070" s="53"/>
      <c r="D1070" s="53"/>
      <c r="E1070" s="54" t="s">
        <v>148</v>
      </c>
      <c r="F1070" s="55" t="s">
        <v>2525</v>
      </c>
      <c r="G1070" s="54"/>
      <c r="H1070" s="53" t="s">
        <v>148</v>
      </c>
      <c r="I1070" s="53" t="s">
        <v>148</v>
      </c>
      <c r="J1070" s="53" t="s">
        <v>148</v>
      </c>
      <c r="K1070" s="53" t="s">
        <v>148</v>
      </c>
      <c r="L1070" s="53" t="s">
        <v>148</v>
      </c>
      <c r="M1070" s="53" t="s">
        <v>148</v>
      </c>
      <c r="N1070" s="53" t="s">
        <v>148</v>
      </c>
      <c r="O1070" s="53" t="s">
        <v>148</v>
      </c>
      <c r="P1070" s="53" t="s">
        <v>148</v>
      </c>
      <c r="Q1070" s="53" t="s">
        <v>148</v>
      </c>
      <c r="R1070" s="53" t="s">
        <v>148</v>
      </c>
      <c r="S1070" s="53" t="s">
        <v>148</v>
      </c>
      <c r="T1070" s="53" t="s">
        <v>148</v>
      </c>
      <c r="U1070" s="53" t="s">
        <v>148</v>
      </c>
      <c r="V1070" s="53" t="s">
        <v>148</v>
      </c>
      <c r="W1070" s="53" t="s">
        <v>148</v>
      </c>
      <c r="X1070" s="53" t="s">
        <v>148</v>
      </c>
      <c r="Y1070" s="53" t="s">
        <v>148</v>
      </c>
    </row>
    <row r="1071" spans="1:25" ht="28.8">
      <c r="A1071" s="53" t="s">
        <v>148</v>
      </c>
      <c r="B1071" s="53" t="s">
        <v>155</v>
      </c>
      <c r="C1071" s="53"/>
      <c r="D1071" s="53"/>
      <c r="E1071" s="54" t="s">
        <v>148</v>
      </c>
      <c r="F1071" s="55" t="s">
        <v>2526</v>
      </c>
      <c r="G1071" s="54"/>
      <c r="H1071" s="53" t="s">
        <v>148</v>
      </c>
      <c r="I1071" s="53" t="s">
        <v>148</v>
      </c>
      <c r="J1071" s="53" t="s">
        <v>148</v>
      </c>
      <c r="K1071" s="53" t="s">
        <v>148</v>
      </c>
      <c r="L1071" s="53" t="s">
        <v>148</v>
      </c>
      <c r="M1071" s="53" t="s">
        <v>148</v>
      </c>
      <c r="N1071" s="53" t="s">
        <v>148</v>
      </c>
      <c r="O1071" s="53" t="s">
        <v>148</v>
      </c>
      <c r="P1071" s="53" t="s">
        <v>148</v>
      </c>
      <c r="Q1071" s="53" t="s">
        <v>148</v>
      </c>
      <c r="R1071" s="53" t="s">
        <v>148</v>
      </c>
      <c r="S1071" s="53" t="s">
        <v>148</v>
      </c>
      <c r="T1071" s="53" t="s">
        <v>148</v>
      </c>
      <c r="U1071" s="53" t="s">
        <v>148</v>
      </c>
      <c r="V1071" s="53" t="s">
        <v>148</v>
      </c>
      <c r="W1071" s="53" t="s">
        <v>148</v>
      </c>
      <c r="X1071" s="53" t="s">
        <v>148</v>
      </c>
      <c r="Y1071" s="53" t="s">
        <v>148</v>
      </c>
    </row>
    <row r="1072" spans="1:25">
      <c r="A1072" s="53" t="s">
        <v>2527</v>
      </c>
      <c r="B1072" s="53"/>
      <c r="C1072" s="53"/>
      <c r="D1072" s="53" t="s">
        <v>2528</v>
      </c>
      <c r="E1072" s="54" t="s">
        <v>2529</v>
      </c>
      <c r="F1072" s="55" t="s">
        <v>2530</v>
      </c>
      <c r="G1072" s="53"/>
      <c r="H1072" s="53" t="s">
        <v>158</v>
      </c>
      <c r="I1072" s="53" t="s">
        <v>158</v>
      </c>
      <c r="J1072" s="53" t="s">
        <v>153</v>
      </c>
      <c r="K1072" s="53" t="s">
        <v>153</v>
      </c>
      <c r="L1072" s="53" t="s">
        <v>158</v>
      </c>
      <c r="M1072" s="53" t="s">
        <v>176</v>
      </c>
      <c r="N1072" s="53" t="s">
        <v>158</v>
      </c>
      <c r="O1072" s="53" t="s">
        <v>152</v>
      </c>
      <c r="P1072" s="53" t="s">
        <v>148</v>
      </c>
      <c r="Q1072" s="53" t="s">
        <v>176</v>
      </c>
      <c r="R1072" s="53" t="s">
        <v>148</v>
      </c>
      <c r="S1072" s="53" t="s">
        <v>153</v>
      </c>
      <c r="T1072" s="53" t="s">
        <v>158</v>
      </c>
      <c r="U1072" s="53" t="s">
        <v>176</v>
      </c>
      <c r="V1072" s="53" t="s">
        <v>176</v>
      </c>
      <c r="W1072" s="53" t="s">
        <v>152</v>
      </c>
      <c r="X1072" s="53" t="s">
        <v>148</v>
      </c>
      <c r="Y1072" s="53" t="s">
        <v>152</v>
      </c>
    </row>
    <row r="1073" spans="1:25">
      <c r="A1073" s="53" t="s">
        <v>2527</v>
      </c>
      <c r="B1073" s="53"/>
      <c r="C1073" s="53"/>
      <c r="D1073" s="53" t="s">
        <v>2528</v>
      </c>
      <c r="E1073" s="54" t="s">
        <v>2531</v>
      </c>
      <c r="F1073" s="55" t="s">
        <v>2532</v>
      </c>
      <c r="G1073" s="53"/>
      <c r="H1073" s="53" t="s">
        <v>158</v>
      </c>
      <c r="I1073" s="53" t="s">
        <v>158</v>
      </c>
      <c r="J1073" s="53" t="s">
        <v>158</v>
      </c>
      <c r="K1073" s="53" t="s">
        <v>176</v>
      </c>
      <c r="L1073" s="53" t="s">
        <v>158</v>
      </c>
      <c r="M1073" s="53" t="s">
        <v>152</v>
      </c>
      <c r="N1073" s="53" t="s">
        <v>158</v>
      </c>
      <c r="O1073" s="53" t="s">
        <v>176</v>
      </c>
      <c r="P1073" s="53" t="s">
        <v>148</v>
      </c>
      <c r="Q1073" s="53" t="s">
        <v>148</v>
      </c>
      <c r="R1073" s="53" t="s">
        <v>148</v>
      </c>
      <c r="S1073" s="53" t="s">
        <v>152</v>
      </c>
      <c r="T1073" s="53" t="s">
        <v>158</v>
      </c>
      <c r="U1073" s="53" t="s">
        <v>158</v>
      </c>
      <c r="V1073" s="53" t="s">
        <v>158</v>
      </c>
      <c r="W1073" s="53" t="s">
        <v>153</v>
      </c>
      <c r="X1073" s="53" t="s">
        <v>148</v>
      </c>
      <c r="Y1073" s="53" t="s">
        <v>152</v>
      </c>
    </row>
    <row r="1074" spans="1:25">
      <c r="A1074" s="53" t="s">
        <v>2527</v>
      </c>
      <c r="B1074" s="53"/>
      <c r="C1074" s="53"/>
      <c r="D1074" s="53" t="s">
        <v>2528</v>
      </c>
      <c r="E1074" s="54" t="s">
        <v>2533</v>
      </c>
      <c r="F1074" s="55" t="s">
        <v>2534</v>
      </c>
      <c r="G1074" s="53"/>
      <c r="H1074" s="53" t="s">
        <v>158</v>
      </c>
      <c r="I1074" s="53" t="s">
        <v>158</v>
      </c>
      <c r="J1074" s="53" t="s">
        <v>158</v>
      </c>
      <c r="K1074" s="53" t="s">
        <v>176</v>
      </c>
      <c r="L1074" s="53" t="s">
        <v>158</v>
      </c>
      <c r="M1074" s="53" t="s">
        <v>152</v>
      </c>
      <c r="N1074" s="53" t="s">
        <v>158</v>
      </c>
      <c r="O1074" s="53" t="s">
        <v>153</v>
      </c>
      <c r="P1074" s="53" t="s">
        <v>148</v>
      </c>
      <c r="Q1074" s="53" t="s">
        <v>148</v>
      </c>
      <c r="R1074" s="53" t="s">
        <v>148</v>
      </c>
      <c r="S1074" s="53" t="s">
        <v>152</v>
      </c>
      <c r="T1074" s="53" t="s">
        <v>176</v>
      </c>
      <c r="U1074" s="53" t="s">
        <v>158</v>
      </c>
      <c r="V1074" s="53" t="s">
        <v>176</v>
      </c>
      <c r="W1074" s="53" t="s">
        <v>152</v>
      </c>
      <c r="X1074" s="53" t="s">
        <v>148</v>
      </c>
      <c r="Y1074" s="53" t="s">
        <v>158</v>
      </c>
    </row>
    <row r="1075" spans="1:25">
      <c r="A1075" s="53" t="s">
        <v>2527</v>
      </c>
      <c r="B1075" s="53"/>
      <c r="C1075" s="53"/>
      <c r="D1075" s="53" t="s">
        <v>2528</v>
      </c>
      <c r="E1075" s="54" t="s">
        <v>2535</v>
      </c>
      <c r="F1075" s="55" t="s">
        <v>2536</v>
      </c>
      <c r="G1075" s="53"/>
      <c r="H1075" s="53" t="s">
        <v>152</v>
      </c>
      <c r="I1075" s="53" t="s">
        <v>152</v>
      </c>
      <c r="J1075" s="53" t="s">
        <v>152</v>
      </c>
      <c r="K1075" s="53" t="s">
        <v>152</v>
      </c>
      <c r="L1075" s="53" t="s">
        <v>152</v>
      </c>
      <c r="M1075" s="53" t="s">
        <v>152</v>
      </c>
      <c r="N1075" s="53" t="s">
        <v>152</v>
      </c>
      <c r="O1075" s="53" t="s">
        <v>152</v>
      </c>
      <c r="P1075" s="53" t="s">
        <v>148</v>
      </c>
      <c r="Q1075" s="53" t="s">
        <v>148</v>
      </c>
      <c r="R1075" s="53" t="s">
        <v>148</v>
      </c>
      <c r="S1075" s="53" t="s">
        <v>152</v>
      </c>
      <c r="T1075" s="53" t="s">
        <v>152</v>
      </c>
      <c r="U1075" s="53" t="s">
        <v>152</v>
      </c>
      <c r="V1075" s="53" t="s">
        <v>152</v>
      </c>
      <c r="W1075" s="53" t="s">
        <v>152</v>
      </c>
      <c r="X1075" s="53" t="s">
        <v>148</v>
      </c>
      <c r="Y1075" s="53" t="s">
        <v>148</v>
      </c>
    </row>
    <row r="1076" spans="1:25">
      <c r="A1076" s="53" t="s">
        <v>2527</v>
      </c>
      <c r="B1076" s="53"/>
      <c r="C1076" s="53"/>
      <c r="D1076" s="53" t="s">
        <v>2528</v>
      </c>
      <c r="E1076" s="54" t="s">
        <v>2537</v>
      </c>
      <c r="F1076" s="55" t="s">
        <v>2538</v>
      </c>
      <c r="G1076" s="53"/>
      <c r="H1076" s="53" t="s">
        <v>158</v>
      </c>
      <c r="I1076" s="53" t="s">
        <v>176</v>
      </c>
      <c r="J1076" s="53" t="s">
        <v>153</v>
      </c>
      <c r="K1076" s="53" t="s">
        <v>152</v>
      </c>
      <c r="L1076" s="53" t="s">
        <v>148</v>
      </c>
      <c r="M1076" s="53" t="s">
        <v>148</v>
      </c>
      <c r="N1076" s="53" t="s">
        <v>148</v>
      </c>
      <c r="O1076" s="53" t="s">
        <v>148</v>
      </c>
      <c r="P1076" s="53" t="s">
        <v>148</v>
      </c>
      <c r="Q1076" s="53" t="s">
        <v>148</v>
      </c>
      <c r="R1076" s="53" t="s">
        <v>148</v>
      </c>
      <c r="S1076" s="53" t="s">
        <v>153</v>
      </c>
      <c r="T1076" s="53" t="s">
        <v>148</v>
      </c>
      <c r="U1076" s="53" t="s">
        <v>176</v>
      </c>
      <c r="V1076" s="53" t="s">
        <v>148</v>
      </c>
      <c r="W1076" s="53" t="s">
        <v>148</v>
      </c>
      <c r="X1076" s="53" t="s">
        <v>148</v>
      </c>
      <c r="Y1076" s="53" t="s">
        <v>148</v>
      </c>
    </row>
    <row r="1077" spans="1:25">
      <c r="A1077" s="53" t="s">
        <v>2527</v>
      </c>
      <c r="B1077" s="53"/>
      <c r="C1077" s="53"/>
      <c r="D1077" s="53" t="s">
        <v>2528</v>
      </c>
      <c r="E1077" s="54" t="s">
        <v>2539</v>
      </c>
      <c r="F1077" s="55" t="s">
        <v>2540</v>
      </c>
      <c r="G1077" s="53"/>
      <c r="H1077" s="53" t="s">
        <v>158</v>
      </c>
      <c r="I1077" s="53" t="s">
        <v>148</v>
      </c>
      <c r="J1077" s="53" t="s">
        <v>158</v>
      </c>
      <c r="K1077" s="53" t="s">
        <v>158</v>
      </c>
      <c r="L1077" s="53" t="s">
        <v>158</v>
      </c>
      <c r="M1077" s="53" t="s">
        <v>158</v>
      </c>
      <c r="N1077" s="53" t="s">
        <v>158</v>
      </c>
      <c r="O1077" s="53" t="s">
        <v>152</v>
      </c>
      <c r="P1077" s="53" t="s">
        <v>148</v>
      </c>
      <c r="Q1077" s="53" t="s">
        <v>148</v>
      </c>
      <c r="R1077" s="53" t="s">
        <v>148</v>
      </c>
      <c r="S1077" s="53" t="s">
        <v>153</v>
      </c>
      <c r="T1077" s="53" t="s">
        <v>158</v>
      </c>
      <c r="U1077" s="53" t="s">
        <v>158</v>
      </c>
      <c r="V1077" s="53" t="s">
        <v>158</v>
      </c>
      <c r="W1077" s="53" t="s">
        <v>176</v>
      </c>
      <c r="X1077" s="53" t="s">
        <v>148</v>
      </c>
      <c r="Y1077" s="53" t="s">
        <v>152</v>
      </c>
    </row>
    <row r="1078" spans="1:25">
      <c r="A1078" s="53" t="s">
        <v>2527</v>
      </c>
      <c r="B1078" s="53"/>
      <c r="C1078" s="53"/>
      <c r="D1078" s="53" t="s">
        <v>2528</v>
      </c>
      <c r="E1078" s="54" t="s">
        <v>2541</v>
      </c>
      <c r="F1078" s="55" t="s">
        <v>2542</v>
      </c>
      <c r="G1078" s="53"/>
      <c r="H1078" s="53" t="s">
        <v>158</v>
      </c>
      <c r="I1078" s="53" t="s">
        <v>148</v>
      </c>
      <c r="J1078" s="53" t="s">
        <v>176</v>
      </c>
      <c r="K1078" s="53" t="s">
        <v>176</v>
      </c>
      <c r="L1078" s="53" t="s">
        <v>158</v>
      </c>
      <c r="M1078" s="53" t="s">
        <v>158</v>
      </c>
      <c r="N1078" s="53" t="s">
        <v>158</v>
      </c>
      <c r="O1078" s="53" t="s">
        <v>152</v>
      </c>
      <c r="P1078" s="53" t="s">
        <v>148</v>
      </c>
      <c r="Q1078" s="53" t="s">
        <v>158</v>
      </c>
      <c r="R1078" s="53" t="s">
        <v>148</v>
      </c>
      <c r="S1078" s="53" t="s">
        <v>152</v>
      </c>
      <c r="T1078" s="53" t="s">
        <v>158</v>
      </c>
      <c r="U1078" s="53" t="s">
        <v>158</v>
      </c>
      <c r="V1078" s="53" t="s">
        <v>176</v>
      </c>
      <c r="W1078" s="53" t="s">
        <v>152</v>
      </c>
      <c r="X1078" s="53" t="s">
        <v>148</v>
      </c>
      <c r="Y1078" s="53" t="s">
        <v>152</v>
      </c>
    </row>
    <row r="1079" spans="1:25">
      <c r="A1079" s="53" t="s">
        <v>2527</v>
      </c>
      <c r="B1079" s="53"/>
      <c r="C1079" s="53"/>
      <c r="D1079" s="53" t="s">
        <v>2528</v>
      </c>
      <c r="E1079" s="54" t="s">
        <v>2543</v>
      </c>
      <c r="F1079" s="55" t="s">
        <v>2544</v>
      </c>
      <c r="G1079" s="53"/>
      <c r="H1079" s="53" t="s">
        <v>158</v>
      </c>
      <c r="I1079" s="53" t="s">
        <v>158</v>
      </c>
      <c r="J1079" s="53" t="s">
        <v>158</v>
      </c>
      <c r="K1079" s="53" t="s">
        <v>158</v>
      </c>
      <c r="L1079" s="53" t="s">
        <v>158</v>
      </c>
      <c r="M1079" s="53" t="s">
        <v>158</v>
      </c>
      <c r="N1079" s="53" t="s">
        <v>158</v>
      </c>
      <c r="O1079" s="53" t="s">
        <v>152</v>
      </c>
      <c r="P1079" s="53" t="s">
        <v>148</v>
      </c>
      <c r="Q1079" s="53" t="s">
        <v>148</v>
      </c>
      <c r="R1079" s="53" t="s">
        <v>148</v>
      </c>
      <c r="S1079" s="53" t="s">
        <v>153</v>
      </c>
      <c r="T1079" s="53" t="s">
        <v>158</v>
      </c>
      <c r="U1079" s="53" t="s">
        <v>158</v>
      </c>
      <c r="V1079" s="53" t="s">
        <v>158</v>
      </c>
      <c r="W1079" s="53" t="s">
        <v>152</v>
      </c>
      <c r="X1079" s="53" t="s">
        <v>148</v>
      </c>
      <c r="Y1079" s="53" t="s">
        <v>152</v>
      </c>
    </row>
    <row r="1080" spans="1:25">
      <c r="A1080" s="53" t="s">
        <v>2527</v>
      </c>
      <c r="B1080" s="53"/>
      <c r="C1080" s="53"/>
      <c r="D1080" s="53" t="s">
        <v>2528</v>
      </c>
      <c r="E1080" s="54" t="s">
        <v>2545</v>
      </c>
      <c r="F1080" s="55" t="s">
        <v>2546</v>
      </c>
      <c r="G1080" s="53"/>
      <c r="H1080" s="53" t="s">
        <v>158</v>
      </c>
      <c r="I1080" s="53" t="s">
        <v>148</v>
      </c>
      <c r="J1080" s="53" t="s">
        <v>158</v>
      </c>
      <c r="K1080" s="53" t="s">
        <v>158</v>
      </c>
      <c r="L1080" s="53" t="s">
        <v>158</v>
      </c>
      <c r="M1080" s="53" t="s">
        <v>158</v>
      </c>
      <c r="N1080" s="53" t="s">
        <v>158</v>
      </c>
      <c r="O1080" s="53" t="s">
        <v>152</v>
      </c>
      <c r="P1080" s="53" t="s">
        <v>148</v>
      </c>
      <c r="Q1080" s="53" t="s">
        <v>148</v>
      </c>
      <c r="R1080" s="53" t="s">
        <v>148</v>
      </c>
      <c r="S1080" s="53" t="s">
        <v>176</v>
      </c>
      <c r="T1080" s="53" t="s">
        <v>176</v>
      </c>
      <c r="U1080" s="53" t="s">
        <v>158</v>
      </c>
      <c r="V1080" s="53" t="s">
        <v>158</v>
      </c>
      <c r="W1080" s="53" t="s">
        <v>152</v>
      </c>
      <c r="X1080" s="53" t="s">
        <v>148</v>
      </c>
      <c r="Y1080" s="53" t="s">
        <v>152</v>
      </c>
    </row>
    <row r="1081" spans="1:25">
      <c r="A1081" s="53" t="s">
        <v>2527</v>
      </c>
      <c r="B1081" s="53"/>
      <c r="C1081" s="53"/>
      <c r="D1081" s="53" t="s">
        <v>2528</v>
      </c>
      <c r="E1081" s="54" t="s">
        <v>2547</v>
      </c>
      <c r="F1081" s="55" t="s">
        <v>2548</v>
      </c>
      <c r="G1081" s="53"/>
      <c r="H1081" s="53" t="s">
        <v>158</v>
      </c>
      <c r="I1081" s="53" t="s">
        <v>148</v>
      </c>
      <c r="J1081" s="53" t="s">
        <v>158</v>
      </c>
      <c r="K1081" s="53" t="s">
        <v>176</v>
      </c>
      <c r="L1081" s="53" t="s">
        <v>158</v>
      </c>
      <c r="M1081" s="53" t="s">
        <v>153</v>
      </c>
      <c r="N1081" s="53" t="s">
        <v>158</v>
      </c>
      <c r="O1081" s="53" t="s">
        <v>153</v>
      </c>
      <c r="P1081" s="53" t="s">
        <v>148</v>
      </c>
      <c r="Q1081" s="53" t="s">
        <v>148</v>
      </c>
      <c r="R1081" s="53" t="s">
        <v>148</v>
      </c>
      <c r="S1081" s="53" t="s">
        <v>153</v>
      </c>
      <c r="T1081" s="53" t="s">
        <v>176</v>
      </c>
      <c r="U1081" s="53" t="s">
        <v>158</v>
      </c>
      <c r="V1081" s="53" t="s">
        <v>176</v>
      </c>
      <c r="W1081" s="53" t="s">
        <v>152</v>
      </c>
      <c r="X1081" s="53" t="s">
        <v>148</v>
      </c>
      <c r="Y1081" s="53" t="s">
        <v>152</v>
      </c>
    </row>
    <row r="1082" spans="1:25">
      <c r="A1082" s="53" t="s">
        <v>2527</v>
      </c>
      <c r="B1082" s="53"/>
      <c r="C1082" s="53"/>
      <c r="D1082" s="53" t="s">
        <v>2528</v>
      </c>
      <c r="E1082" s="54" t="s">
        <v>2549</v>
      </c>
      <c r="F1082" s="55" t="s">
        <v>2550</v>
      </c>
      <c r="G1082" s="53"/>
      <c r="H1082" s="53" t="s">
        <v>158</v>
      </c>
      <c r="I1082" s="53" t="s">
        <v>158</v>
      </c>
      <c r="J1082" s="53" t="s">
        <v>158</v>
      </c>
      <c r="K1082" s="53" t="s">
        <v>176</v>
      </c>
      <c r="L1082" s="53" t="s">
        <v>158</v>
      </c>
      <c r="M1082" s="53" t="s">
        <v>176</v>
      </c>
      <c r="N1082" s="53" t="s">
        <v>158</v>
      </c>
      <c r="O1082" s="53" t="s">
        <v>152</v>
      </c>
      <c r="P1082" s="53" t="s">
        <v>148</v>
      </c>
      <c r="Q1082" s="53" t="s">
        <v>148</v>
      </c>
      <c r="R1082" s="53" t="s">
        <v>148</v>
      </c>
      <c r="S1082" s="53" t="s">
        <v>152</v>
      </c>
      <c r="T1082" s="53" t="s">
        <v>158</v>
      </c>
      <c r="U1082" s="53" t="s">
        <v>158</v>
      </c>
      <c r="V1082" s="53" t="s">
        <v>158</v>
      </c>
      <c r="W1082" s="53" t="s">
        <v>152</v>
      </c>
      <c r="X1082" s="53" t="s">
        <v>148</v>
      </c>
      <c r="Y1082" s="53" t="s">
        <v>152</v>
      </c>
    </row>
    <row r="1083" spans="1:25">
      <c r="A1083" s="53" t="s">
        <v>2527</v>
      </c>
      <c r="B1083" s="53"/>
      <c r="C1083" s="53"/>
      <c r="D1083" s="53" t="s">
        <v>2528</v>
      </c>
      <c r="E1083" s="54" t="s">
        <v>2551</v>
      </c>
      <c r="F1083" s="55" t="s">
        <v>2552</v>
      </c>
      <c r="G1083" s="53"/>
      <c r="H1083" s="53" t="s">
        <v>148</v>
      </c>
      <c r="I1083" s="53" t="s">
        <v>148</v>
      </c>
      <c r="J1083" s="53" t="s">
        <v>148</v>
      </c>
      <c r="K1083" s="53" t="s">
        <v>148</v>
      </c>
      <c r="L1083" s="53" t="s">
        <v>148</v>
      </c>
      <c r="M1083" s="53" t="s">
        <v>158</v>
      </c>
      <c r="N1083" s="53" t="s">
        <v>148</v>
      </c>
      <c r="O1083" s="53" t="s">
        <v>152</v>
      </c>
      <c r="P1083" s="53" t="s">
        <v>158</v>
      </c>
      <c r="Q1083" s="53" t="s">
        <v>158</v>
      </c>
      <c r="R1083" s="53" t="s">
        <v>158</v>
      </c>
      <c r="S1083" s="53" t="s">
        <v>176</v>
      </c>
      <c r="T1083" s="53" t="s">
        <v>158</v>
      </c>
      <c r="U1083" s="53" t="s">
        <v>158</v>
      </c>
      <c r="V1083" s="53" t="s">
        <v>176</v>
      </c>
      <c r="W1083" s="53" t="s">
        <v>176</v>
      </c>
      <c r="X1083" s="53" t="s">
        <v>148</v>
      </c>
      <c r="Y1083" s="53" t="s">
        <v>152</v>
      </c>
    </row>
    <row r="1084" spans="1:25">
      <c r="A1084" s="53" t="s">
        <v>2527</v>
      </c>
      <c r="B1084" s="53"/>
      <c r="C1084" s="53"/>
      <c r="D1084" s="53" t="s">
        <v>2528</v>
      </c>
      <c r="E1084" s="54" t="s">
        <v>2553</v>
      </c>
      <c r="F1084" s="55" t="s">
        <v>2554</v>
      </c>
      <c r="G1084" s="53"/>
      <c r="H1084" s="53" t="s">
        <v>158</v>
      </c>
      <c r="I1084" s="53" t="s">
        <v>158</v>
      </c>
      <c r="J1084" s="53" t="s">
        <v>158</v>
      </c>
      <c r="K1084" s="53" t="s">
        <v>158</v>
      </c>
      <c r="L1084" s="53" t="s">
        <v>158</v>
      </c>
      <c r="M1084" s="53" t="s">
        <v>158</v>
      </c>
      <c r="N1084" s="53" t="s">
        <v>158</v>
      </c>
      <c r="O1084" s="53" t="s">
        <v>176</v>
      </c>
      <c r="P1084" s="53" t="s">
        <v>148</v>
      </c>
      <c r="Q1084" s="53" t="s">
        <v>148</v>
      </c>
      <c r="R1084" s="53" t="s">
        <v>148</v>
      </c>
      <c r="S1084" s="53" t="s">
        <v>158</v>
      </c>
      <c r="T1084" s="53" t="s">
        <v>158</v>
      </c>
      <c r="U1084" s="53" t="s">
        <v>158</v>
      </c>
      <c r="V1084" s="53" t="s">
        <v>158</v>
      </c>
      <c r="W1084" s="53" t="s">
        <v>153</v>
      </c>
      <c r="X1084" s="53" t="s">
        <v>148</v>
      </c>
      <c r="Y1084" s="53" t="s">
        <v>152</v>
      </c>
    </row>
    <row r="1085" spans="1:25">
      <c r="A1085" s="53" t="s">
        <v>2527</v>
      </c>
      <c r="B1085" s="53"/>
      <c r="C1085" s="53"/>
      <c r="D1085" s="53" t="s">
        <v>2528</v>
      </c>
      <c r="E1085" s="54" t="s">
        <v>2555</v>
      </c>
      <c r="F1085" s="55" t="s">
        <v>2556</v>
      </c>
      <c r="G1085" s="53"/>
      <c r="H1085" s="53" t="s">
        <v>158</v>
      </c>
      <c r="I1085" s="53" t="s">
        <v>158</v>
      </c>
      <c r="J1085" s="53" t="s">
        <v>158</v>
      </c>
      <c r="K1085" s="53" t="s">
        <v>158</v>
      </c>
      <c r="L1085" s="53" t="s">
        <v>158</v>
      </c>
      <c r="M1085" s="53" t="s">
        <v>158</v>
      </c>
      <c r="N1085" s="53" t="s">
        <v>158</v>
      </c>
      <c r="O1085" s="53" t="s">
        <v>158</v>
      </c>
      <c r="P1085" s="53" t="s">
        <v>148</v>
      </c>
      <c r="Q1085" s="53" t="s">
        <v>148</v>
      </c>
      <c r="R1085" s="53" t="s">
        <v>148</v>
      </c>
      <c r="S1085" s="53" t="s">
        <v>176</v>
      </c>
      <c r="T1085" s="53" t="s">
        <v>158</v>
      </c>
      <c r="U1085" s="53" t="s">
        <v>158</v>
      </c>
      <c r="V1085" s="53" t="s">
        <v>158</v>
      </c>
      <c r="W1085" s="53" t="s">
        <v>152</v>
      </c>
      <c r="X1085" s="53" t="s">
        <v>148</v>
      </c>
      <c r="Y1085" s="53" t="s">
        <v>152</v>
      </c>
    </row>
    <row r="1086" spans="1:25">
      <c r="A1086" s="53" t="s">
        <v>2527</v>
      </c>
      <c r="B1086" s="53"/>
      <c r="C1086" s="53"/>
      <c r="D1086" s="53" t="s">
        <v>2528</v>
      </c>
      <c r="E1086" s="54" t="s">
        <v>2557</v>
      </c>
      <c r="F1086" s="55" t="s">
        <v>2558</v>
      </c>
      <c r="G1086" s="53"/>
      <c r="H1086" s="53" t="s">
        <v>158</v>
      </c>
      <c r="I1086" s="53" t="s">
        <v>148</v>
      </c>
      <c r="J1086" s="53" t="s">
        <v>158</v>
      </c>
      <c r="K1086" s="53" t="s">
        <v>158</v>
      </c>
      <c r="L1086" s="53" t="s">
        <v>158</v>
      </c>
      <c r="M1086" s="53" t="s">
        <v>158</v>
      </c>
      <c r="N1086" s="53" t="s">
        <v>158</v>
      </c>
      <c r="O1086" s="53" t="s">
        <v>176</v>
      </c>
      <c r="P1086" s="53" t="s">
        <v>148</v>
      </c>
      <c r="Q1086" s="53" t="s">
        <v>158</v>
      </c>
      <c r="R1086" s="53" t="s">
        <v>148</v>
      </c>
      <c r="S1086" s="53" t="s">
        <v>158</v>
      </c>
      <c r="T1086" s="53" t="s">
        <v>158</v>
      </c>
      <c r="U1086" s="53" t="s">
        <v>158</v>
      </c>
      <c r="V1086" s="53" t="s">
        <v>158</v>
      </c>
      <c r="W1086" s="53" t="s">
        <v>152</v>
      </c>
      <c r="X1086" s="53" t="s">
        <v>148</v>
      </c>
      <c r="Y1086" s="53" t="s">
        <v>152</v>
      </c>
    </row>
    <row r="1087" spans="1:25">
      <c r="A1087" s="53" t="s">
        <v>2527</v>
      </c>
      <c r="B1087" s="53"/>
      <c r="C1087" s="53"/>
      <c r="D1087" s="53" t="s">
        <v>2528</v>
      </c>
      <c r="E1087" s="54" t="s">
        <v>2559</v>
      </c>
      <c r="F1087" s="55" t="s">
        <v>2560</v>
      </c>
      <c r="G1087" s="53"/>
      <c r="H1087" s="53" t="s">
        <v>158</v>
      </c>
      <c r="I1087" s="53" t="s">
        <v>176</v>
      </c>
      <c r="J1087" s="53" t="s">
        <v>176</v>
      </c>
      <c r="K1087" s="53" t="s">
        <v>153</v>
      </c>
      <c r="L1087" s="53" t="s">
        <v>158</v>
      </c>
      <c r="M1087" s="53" t="s">
        <v>152</v>
      </c>
      <c r="N1087" s="53" t="s">
        <v>153</v>
      </c>
      <c r="O1087" s="53" t="s">
        <v>148</v>
      </c>
      <c r="P1087" s="53" t="s">
        <v>148</v>
      </c>
      <c r="Q1087" s="53" t="s">
        <v>148</v>
      </c>
      <c r="R1087" s="53" t="s">
        <v>148</v>
      </c>
      <c r="S1087" s="53" t="s">
        <v>152</v>
      </c>
      <c r="T1087" s="53" t="s">
        <v>153</v>
      </c>
      <c r="U1087" s="53" t="s">
        <v>176</v>
      </c>
      <c r="V1087" s="53" t="s">
        <v>153</v>
      </c>
      <c r="W1087" s="53" t="s">
        <v>152</v>
      </c>
      <c r="X1087" s="53" t="s">
        <v>148</v>
      </c>
      <c r="Y1087" s="53" t="s">
        <v>152</v>
      </c>
    </row>
    <row r="1088" spans="1:25">
      <c r="A1088" s="53" t="s">
        <v>2527</v>
      </c>
      <c r="B1088" s="53"/>
      <c r="C1088" s="53"/>
      <c r="D1088" s="53" t="s">
        <v>2528</v>
      </c>
      <c r="E1088" s="54" t="s">
        <v>2561</v>
      </c>
      <c r="F1088" s="55" t="s">
        <v>2562</v>
      </c>
      <c r="G1088" s="53"/>
      <c r="H1088" s="53" t="s">
        <v>176</v>
      </c>
      <c r="I1088" s="53" t="s">
        <v>176</v>
      </c>
      <c r="J1088" s="53" t="s">
        <v>153</v>
      </c>
      <c r="K1088" s="53" t="s">
        <v>152</v>
      </c>
      <c r="L1088" s="53" t="s">
        <v>158</v>
      </c>
      <c r="M1088" s="53" t="s">
        <v>158</v>
      </c>
      <c r="N1088" s="53" t="s">
        <v>158</v>
      </c>
      <c r="O1088" s="53" t="s">
        <v>148</v>
      </c>
      <c r="P1088" s="53" t="s">
        <v>148</v>
      </c>
      <c r="Q1088" s="53" t="s">
        <v>148</v>
      </c>
      <c r="R1088" s="53" t="s">
        <v>148</v>
      </c>
      <c r="S1088" s="53" t="s">
        <v>153</v>
      </c>
      <c r="T1088" s="53" t="s">
        <v>176</v>
      </c>
      <c r="U1088" s="53" t="s">
        <v>176</v>
      </c>
      <c r="V1088" s="53" t="s">
        <v>176</v>
      </c>
      <c r="W1088" s="53" t="s">
        <v>152</v>
      </c>
      <c r="X1088" s="53" t="s">
        <v>148</v>
      </c>
      <c r="Y1088" s="53" t="s">
        <v>152</v>
      </c>
    </row>
    <row r="1089" spans="1:25">
      <c r="A1089" s="53" t="s">
        <v>2527</v>
      </c>
      <c r="B1089" s="53"/>
      <c r="C1089" s="53"/>
      <c r="D1089" s="53" t="s">
        <v>2528</v>
      </c>
      <c r="E1089" s="54" t="s">
        <v>2563</v>
      </c>
      <c r="F1089" s="55" t="s">
        <v>2564</v>
      </c>
      <c r="G1089" s="53"/>
      <c r="H1089" s="53" t="s">
        <v>158</v>
      </c>
      <c r="I1089" s="53" t="s">
        <v>158</v>
      </c>
      <c r="J1089" s="53" t="s">
        <v>176</v>
      </c>
      <c r="K1089" s="53" t="s">
        <v>176</v>
      </c>
      <c r="L1089" s="53" t="s">
        <v>158</v>
      </c>
      <c r="M1089" s="53" t="s">
        <v>158</v>
      </c>
      <c r="N1089" s="53" t="s">
        <v>158</v>
      </c>
      <c r="O1089" s="53" t="s">
        <v>152</v>
      </c>
      <c r="P1089" s="53" t="s">
        <v>148</v>
      </c>
      <c r="Q1089" s="53" t="s">
        <v>148</v>
      </c>
      <c r="R1089" s="53" t="s">
        <v>148</v>
      </c>
      <c r="S1089" s="53" t="s">
        <v>153</v>
      </c>
      <c r="T1089" s="53" t="s">
        <v>158</v>
      </c>
      <c r="U1089" s="53" t="s">
        <v>158</v>
      </c>
      <c r="V1089" s="53" t="s">
        <v>176</v>
      </c>
      <c r="W1089" s="53" t="s">
        <v>176</v>
      </c>
      <c r="X1089" s="53" t="s">
        <v>148</v>
      </c>
      <c r="Y1089" s="53" t="s">
        <v>152</v>
      </c>
    </row>
    <row r="1090" spans="1:25">
      <c r="A1090" s="53" t="s">
        <v>2527</v>
      </c>
      <c r="B1090" s="53"/>
      <c r="C1090" s="53"/>
      <c r="D1090" s="53" t="s">
        <v>2528</v>
      </c>
      <c r="E1090" s="54" t="s">
        <v>2565</v>
      </c>
      <c r="F1090" s="55" t="s">
        <v>2566</v>
      </c>
      <c r="G1090" s="53"/>
      <c r="H1090" s="53" t="s">
        <v>148</v>
      </c>
      <c r="I1090" s="53" t="s">
        <v>148</v>
      </c>
      <c r="J1090" s="53" t="s">
        <v>148</v>
      </c>
      <c r="K1090" s="53" t="s">
        <v>148</v>
      </c>
      <c r="L1090" s="53" t="s">
        <v>148</v>
      </c>
      <c r="M1090" s="53" t="s">
        <v>158</v>
      </c>
      <c r="N1090" s="53" t="s">
        <v>148</v>
      </c>
      <c r="O1090" s="53" t="s">
        <v>152</v>
      </c>
      <c r="P1090" s="53" t="s">
        <v>148</v>
      </c>
      <c r="Q1090" s="53" t="s">
        <v>158</v>
      </c>
      <c r="R1090" s="53" t="s">
        <v>148</v>
      </c>
      <c r="S1090" s="53" t="s">
        <v>153</v>
      </c>
      <c r="T1090" s="53" t="s">
        <v>158</v>
      </c>
      <c r="U1090" s="53" t="s">
        <v>158</v>
      </c>
      <c r="V1090" s="53" t="s">
        <v>158</v>
      </c>
      <c r="W1090" s="53" t="s">
        <v>152</v>
      </c>
      <c r="X1090" s="53" t="s">
        <v>148</v>
      </c>
      <c r="Y1090" s="53" t="s">
        <v>152</v>
      </c>
    </row>
    <row r="1091" spans="1:25">
      <c r="A1091" s="53" t="s">
        <v>2527</v>
      </c>
      <c r="B1091" s="53"/>
      <c r="C1091" s="53"/>
      <c r="D1091" s="53" t="s">
        <v>2528</v>
      </c>
      <c r="E1091" s="54" t="s">
        <v>2567</v>
      </c>
      <c r="F1091" s="55" t="s">
        <v>2568</v>
      </c>
      <c r="G1091" s="53"/>
      <c r="H1091" s="53" t="s">
        <v>148</v>
      </c>
      <c r="I1091" s="53" t="s">
        <v>148</v>
      </c>
      <c r="J1091" s="53" t="s">
        <v>148</v>
      </c>
      <c r="K1091" s="53" t="s">
        <v>148</v>
      </c>
      <c r="L1091" s="53" t="s">
        <v>148</v>
      </c>
      <c r="M1091" s="53" t="s">
        <v>152</v>
      </c>
      <c r="N1091" s="53" t="s">
        <v>148</v>
      </c>
      <c r="O1091" s="53" t="s">
        <v>152</v>
      </c>
      <c r="P1091" s="53" t="s">
        <v>148</v>
      </c>
      <c r="Q1091" s="53" t="s">
        <v>148</v>
      </c>
      <c r="R1091" s="53" t="s">
        <v>148</v>
      </c>
      <c r="S1091" s="53" t="s">
        <v>152</v>
      </c>
      <c r="T1091" s="53" t="s">
        <v>152</v>
      </c>
      <c r="U1091" s="53" t="s">
        <v>152</v>
      </c>
      <c r="V1091" s="53" t="s">
        <v>152</v>
      </c>
      <c r="W1091" s="53" t="s">
        <v>152</v>
      </c>
      <c r="X1091" s="53" t="s">
        <v>148</v>
      </c>
      <c r="Y1091" s="53" t="s">
        <v>152</v>
      </c>
    </row>
    <row r="1092" spans="1:25" ht="28.8">
      <c r="A1092" s="53" t="s">
        <v>2527</v>
      </c>
      <c r="B1092" s="53"/>
      <c r="C1092" s="53"/>
      <c r="D1092" s="53" t="s">
        <v>2528</v>
      </c>
      <c r="E1092" s="54" t="s">
        <v>2569</v>
      </c>
      <c r="F1092" s="55" t="s">
        <v>2570</v>
      </c>
      <c r="G1092" s="53"/>
      <c r="H1092" s="53" t="s">
        <v>158</v>
      </c>
      <c r="I1092" s="53" t="s">
        <v>148</v>
      </c>
      <c r="J1092" s="53" t="s">
        <v>158</v>
      </c>
      <c r="K1092" s="53" t="s">
        <v>176</v>
      </c>
      <c r="L1092" s="53" t="s">
        <v>158</v>
      </c>
      <c r="M1092" s="53" t="s">
        <v>158</v>
      </c>
      <c r="N1092" s="53" t="s">
        <v>158</v>
      </c>
      <c r="O1092" s="53" t="s">
        <v>152</v>
      </c>
      <c r="P1092" s="53" t="s">
        <v>148</v>
      </c>
      <c r="Q1092" s="53" t="s">
        <v>148</v>
      </c>
      <c r="R1092" s="53" t="s">
        <v>148</v>
      </c>
      <c r="S1092" s="53" t="s">
        <v>153</v>
      </c>
      <c r="T1092" s="53" t="s">
        <v>158</v>
      </c>
      <c r="U1092" s="53" t="s">
        <v>158</v>
      </c>
      <c r="V1092" s="53" t="s">
        <v>158</v>
      </c>
      <c r="W1092" s="53" t="s">
        <v>176</v>
      </c>
      <c r="X1092" s="53" t="s">
        <v>148</v>
      </c>
      <c r="Y1092" s="53" t="s">
        <v>152</v>
      </c>
    </row>
    <row r="1093" spans="1:25">
      <c r="A1093" s="53" t="s">
        <v>2527</v>
      </c>
      <c r="B1093" s="53"/>
      <c r="C1093" s="53"/>
      <c r="D1093" s="53" t="s">
        <v>2528</v>
      </c>
      <c r="E1093" s="54" t="s">
        <v>2571</v>
      </c>
      <c r="F1093" s="55" t="s">
        <v>2572</v>
      </c>
      <c r="G1093" s="53"/>
      <c r="H1093" s="53" t="s">
        <v>152</v>
      </c>
      <c r="I1093" s="53" t="s">
        <v>152</v>
      </c>
      <c r="J1093" s="53" t="s">
        <v>152</v>
      </c>
      <c r="K1093" s="53" t="s">
        <v>152</v>
      </c>
      <c r="L1093" s="53" t="s">
        <v>158</v>
      </c>
      <c r="M1093" s="53" t="s">
        <v>158</v>
      </c>
      <c r="N1093" s="53" t="s">
        <v>153</v>
      </c>
      <c r="O1093" s="53" t="s">
        <v>158</v>
      </c>
      <c r="P1093" s="53" t="s">
        <v>148</v>
      </c>
      <c r="Q1093" s="53" t="s">
        <v>148</v>
      </c>
      <c r="R1093" s="53" t="s">
        <v>148</v>
      </c>
      <c r="S1093" s="53" t="s">
        <v>152</v>
      </c>
      <c r="T1093" s="53" t="s">
        <v>176</v>
      </c>
      <c r="U1093" s="53" t="s">
        <v>152</v>
      </c>
      <c r="V1093" s="53" t="s">
        <v>152</v>
      </c>
      <c r="W1093" s="53" t="s">
        <v>152</v>
      </c>
      <c r="X1093" s="53" t="s">
        <v>148</v>
      </c>
      <c r="Y1093" s="53" t="s">
        <v>152</v>
      </c>
    </row>
    <row r="1094" spans="1:25">
      <c r="A1094" s="53" t="s">
        <v>2527</v>
      </c>
      <c r="B1094" s="53"/>
      <c r="C1094" s="53"/>
      <c r="D1094" s="53" t="s">
        <v>2528</v>
      </c>
      <c r="E1094" s="54" t="s">
        <v>2573</v>
      </c>
      <c r="F1094" s="55" t="s">
        <v>2574</v>
      </c>
      <c r="G1094" s="53"/>
      <c r="H1094" s="53" t="s">
        <v>152</v>
      </c>
      <c r="I1094" s="53" t="s">
        <v>152</v>
      </c>
      <c r="J1094" s="53" t="s">
        <v>152</v>
      </c>
      <c r="K1094" s="53" t="s">
        <v>152</v>
      </c>
      <c r="L1094" s="53" t="s">
        <v>152</v>
      </c>
      <c r="M1094" s="53" t="s">
        <v>152</v>
      </c>
      <c r="N1094" s="53" t="s">
        <v>152</v>
      </c>
      <c r="O1094" s="53" t="s">
        <v>152</v>
      </c>
      <c r="P1094" s="53" t="s">
        <v>148</v>
      </c>
      <c r="Q1094" s="53" t="s">
        <v>148</v>
      </c>
      <c r="R1094" s="53" t="s">
        <v>148</v>
      </c>
      <c r="S1094" s="53" t="s">
        <v>152</v>
      </c>
      <c r="T1094" s="53" t="s">
        <v>152</v>
      </c>
      <c r="U1094" s="53" t="s">
        <v>152</v>
      </c>
      <c r="V1094" s="53" t="s">
        <v>152</v>
      </c>
      <c r="W1094" s="53" t="s">
        <v>152</v>
      </c>
      <c r="X1094" s="53" t="s">
        <v>148</v>
      </c>
      <c r="Y1094" s="53" t="s">
        <v>148</v>
      </c>
    </row>
    <row r="1095" spans="1:25">
      <c r="A1095" s="53" t="s">
        <v>2527</v>
      </c>
      <c r="B1095" s="53"/>
      <c r="C1095" s="53"/>
      <c r="D1095" s="53" t="s">
        <v>2528</v>
      </c>
      <c r="E1095" s="54" t="s">
        <v>2575</v>
      </c>
      <c r="F1095" s="55" t="s">
        <v>2576</v>
      </c>
      <c r="G1095" s="53"/>
      <c r="H1095" s="53" t="s">
        <v>152</v>
      </c>
      <c r="I1095" s="53" t="s">
        <v>152</v>
      </c>
      <c r="J1095" s="53" t="s">
        <v>152</v>
      </c>
      <c r="K1095" s="53" t="s">
        <v>152</v>
      </c>
      <c r="L1095" s="53" t="s">
        <v>152</v>
      </c>
      <c r="M1095" s="53" t="s">
        <v>152</v>
      </c>
      <c r="N1095" s="53" t="s">
        <v>152</v>
      </c>
      <c r="O1095" s="53" t="s">
        <v>152</v>
      </c>
      <c r="P1095" s="53" t="s">
        <v>148</v>
      </c>
      <c r="Q1095" s="53" t="s">
        <v>148</v>
      </c>
      <c r="R1095" s="53" t="s">
        <v>148</v>
      </c>
      <c r="S1095" s="53" t="s">
        <v>152</v>
      </c>
      <c r="T1095" s="53" t="s">
        <v>152</v>
      </c>
      <c r="U1095" s="53" t="s">
        <v>152</v>
      </c>
      <c r="V1095" s="53" t="s">
        <v>152</v>
      </c>
      <c r="W1095" s="53" t="s">
        <v>152</v>
      </c>
      <c r="X1095" s="53" t="s">
        <v>148</v>
      </c>
      <c r="Y1095" s="53" t="s">
        <v>152</v>
      </c>
    </row>
    <row r="1096" spans="1:25">
      <c r="A1096" s="53" t="s">
        <v>2527</v>
      </c>
      <c r="B1096" s="53"/>
      <c r="C1096" s="53"/>
      <c r="D1096" s="53" t="s">
        <v>2528</v>
      </c>
      <c r="E1096" s="54" t="s">
        <v>2577</v>
      </c>
      <c r="F1096" s="55" t="s">
        <v>2578</v>
      </c>
      <c r="G1096" s="53"/>
      <c r="H1096" s="53" t="s">
        <v>152</v>
      </c>
      <c r="I1096" s="53" t="s">
        <v>152</v>
      </c>
      <c r="J1096" s="53" t="s">
        <v>152</v>
      </c>
      <c r="K1096" s="53" t="s">
        <v>152</v>
      </c>
      <c r="L1096" s="53" t="s">
        <v>152</v>
      </c>
      <c r="M1096" s="53" t="s">
        <v>152</v>
      </c>
      <c r="N1096" s="53" t="s">
        <v>152</v>
      </c>
      <c r="O1096" s="53" t="s">
        <v>152</v>
      </c>
      <c r="P1096" s="53" t="s">
        <v>148</v>
      </c>
      <c r="Q1096" s="53" t="s">
        <v>148</v>
      </c>
      <c r="R1096" s="53" t="s">
        <v>148</v>
      </c>
      <c r="S1096" s="53" t="s">
        <v>152</v>
      </c>
      <c r="T1096" s="53" t="s">
        <v>152</v>
      </c>
      <c r="U1096" s="53" t="s">
        <v>152</v>
      </c>
      <c r="V1096" s="53" t="s">
        <v>152</v>
      </c>
      <c r="W1096" s="53" t="s">
        <v>152</v>
      </c>
      <c r="X1096" s="53" t="s">
        <v>148</v>
      </c>
      <c r="Y1096" s="53" t="s">
        <v>148</v>
      </c>
    </row>
    <row r="1097" spans="1:25">
      <c r="A1097" s="53" t="s">
        <v>2527</v>
      </c>
      <c r="B1097" s="53"/>
      <c r="C1097" s="53"/>
      <c r="D1097" s="53" t="s">
        <v>2528</v>
      </c>
      <c r="E1097" s="54" t="s">
        <v>2579</v>
      </c>
      <c r="F1097" s="55" t="s">
        <v>2580</v>
      </c>
      <c r="G1097" s="53"/>
      <c r="H1097" s="53" t="s">
        <v>152</v>
      </c>
      <c r="I1097" s="53" t="s">
        <v>152</v>
      </c>
      <c r="J1097" s="53" t="s">
        <v>152</v>
      </c>
      <c r="K1097" s="53" t="s">
        <v>152</v>
      </c>
      <c r="L1097" s="53" t="s">
        <v>152</v>
      </c>
      <c r="M1097" s="53" t="s">
        <v>152</v>
      </c>
      <c r="N1097" s="53" t="s">
        <v>152</v>
      </c>
      <c r="O1097" s="53" t="s">
        <v>152</v>
      </c>
      <c r="P1097" s="53" t="s">
        <v>148</v>
      </c>
      <c r="Q1097" s="53" t="s">
        <v>148</v>
      </c>
      <c r="R1097" s="53" t="s">
        <v>148</v>
      </c>
      <c r="S1097" s="53" t="s">
        <v>152</v>
      </c>
      <c r="T1097" s="53" t="s">
        <v>152</v>
      </c>
      <c r="U1097" s="53" t="s">
        <v>152</v>
      </c>
      <c r="V1097" s="53" t="s">
        <v>152</v>
      </c>
      <c r="W1097" s="53" t="s">
        <v>152</v>
      </c>
      <c r="X1097" s="53" t="s">
        <v>148</v>
      </c>
      <c r="Y1097" s="53" t="s">
        <v>148</v>
      </c>
    </row>
    <row r="1098" spans="1:25">
      <c r="A1098" s="53" t="s">
        <v>2527</v>
      </c>
      <c r="B1098" s="53"/>
      <c r="C1098" s="53"/>
      <c r="D1098" s="53" t="s">
        <v>2528</v>
      </c>
      <c r="E1098" s="54" t="s">
        <v>2581</v>
      </c>
      <c r="F1098" s="55" t="s">
        <v>2582</v>
      </c>
      <c r="G1098" s="53"/>
      <c r="H1098" s="53" t="s">
        <v>152</v>
      </c>
      <c r="I1098" s="53" t="s">
        <v>152</v>
      </c>
      <c r="J1098" s="53" t="s">
        <v>152</v>
      </c>
      <c r="K1098" s="53" t="s">
        <v>152</v>
      </c>
      <c r="L1098" s="53" t="s">
        <v>152</v>
      </c>
      <c r="M1098" s="53" t="s">
        <v>152</v>
      </c>
      <c r="N1098" s="53" t="s">
        <v>152</v>
      </c>
      <c r="O1098" s="53" t="s">
        <v>152</v>
      </c>
      <c r="P1098" s="53" t="s">
        <v>148</v>
      </c>
      <c r="Q1098" s="53" t="s">
        <v>148</v>
      </c>
      <c r="R1098" s="53" t="s">
        <v>148</v>
      </c>
      <c r="S1098" s="53" t="s">
        <v>152</v>
      </c>
      <c r="T1098" s="53" t="s">
        <v>152</v>
      </c>
      <c r="U1098" s="53" t="s">
        <v>152</v>
      </c>
      <c r="V1098" s="53" t="s">
        <v>152</v>
      </c>
      <c r="W1098" s="53" t="s">
        <v>152</v>
      </c>
      <c r="X1098" s="53" t="s">
        <v>148</v>
      </c>
      <c r="Y1098" s="53" t="s">
        <v>152</v>
      </c>
    </row>
    <row r="1099" spans="1:25">
      <c r="A1099" s="53" t="s">
        <v>2527</v>
      </c>
      <c r="B1099" s="53"/>
      <c r="C1099" s="53"/>
      <c r="D1099" s="53" t="s">
        <v>2528</v>
      </c>
      <c r="E1099" s="54" t="s">
        <v>2583</v>
      </c>
      <c r="F1099" s="55" t="s">
        <v>2584</v>
      </c>
      <c r="G1099" s="53"/>
      <c r="H1099" s="53" t="s">
        <v>152</v>
      </c>
      <c r="I1099" s="53" t="s">
        <v>152</v>
      </c>
      <c r="J1099" s="53" t="s">
        <v>152</v>
      </c>
      <c r="K1099" s="53" t="s">
        <v>152</v>
      </c>
      <c r="L1099" s="53" t="s">
        <v>152</v>
      </c>
      <c r="M1099" s="53" t="s">
        <v>152</v>
      </c>
      <c r="N1099" s="53" t="s">
        <v>152</v>
      </c>
      <c r="O1099" s="53" t="s">
        <v>152</v>
      </c>
      <c r="P1099" s="53" t="s">
        <v>148</v>
      </c>
      <c r="Q1099" s="53" t="s">
        <v>148</v>
      </c>
      <c r="R1099" s="53" t="s">
        <v>148</v>
      </c>
      <c r="S1099" s="53" t="s">
        <v>152</v>
      </c>
      <c r="T1099" s="53" t="s">
        <v>152</v>
      </c>
      <c r="U1099" s="53" t="s">
        <v>152</v>
      </c>
      <c r="V1099" s="53" t="s">
        <v>152</v>
      </c>
      <c r="W1099" s="53" t="s">
        <v>152</v>
      </c>
      <c r="X1099" s="53" t="s">
        <v>148</v>
      </c>
      <c r="Y1099" s="53" t="s">
        <v>152</v>
      </c>
    </row>
    <row r="1100" spans="1:25">
      <c r="A1100" s="53" t="s">
        <v>2527</v>
      </c>
      <c r="B1100" s="53"/>
      <c r="C1100" s="53"/>
      <c r="D1100" s="53" t="s">
        <v>2528</v>
      </c>
      <c r="E1100" s="54" t="s">
        <v>2585</v>
      </c>
      <c r="F1100" s="55" t="s">
        <v>2586</v>
      </c>
      <c r="G1100" s="53"/>
      <c r="H1100" s="53" t="s">
        <v>152</v>
      </c>
      <c r="I1100" s="53" t="s">
        <v>152</v>
      </c>
      <c r="J1100" s="53" t="s">
        <v>152</v>
      </c>
      <c r="K1100" s="53" t="s">
        <v>152</v>
      </c>
      <c r="L1100" s="53" t="s">
        <v>152</v>
      </c>
      <c r="M1100" s="53" t="s">
        <v>152</v>
      </c>
      <c r="N1100" s="53" t="s">
        <v>152</v>
      </c>
      <c r="O1100" s="53" t="s">
        <v>152</v>
      </c>
      <c r="P1100" s="53" t="s">
        <v>148</v>
      </c>
      <c r="Q1100" s="53" t="s">
        <v>148</v>
      </c>
      <c r="R1100" s="53" t="s">
        <v>148</v>
      </c>
      <c r="S1100" s="53" t="s">
        <v>152</v>
      </c>
      <c r="T1100" s="53" t="s">
        <v>152</v>
      </c>
      <c r="U1100" s="53" t="s">
        <v>152</v>
      </c>
      <c r="V1100" s="53" t="s">
        <v>152</v>
      </c>
      <c r="W1100" s="53" t="s">
        <v>152</v>
      </c>
      <c r="X1100" s="53" t="s">
        <v>148</v>
      </c>
      <c r="Y1100" s="53" t="s">
        <v>148</v>
      </c>
    </row>
    <row r="1101" spans="1:25">
      <c r="A1101" s="53" t="s">
        <v>2527</v>
      </c>
      <c r="B1101" s="53"/>
      <c r="C1101" s="53"/>
      <c r="D1101" s="53" t="s">
        <v>2528</v>
      </c>
      <c r="E1101" s="54" t="s">
        <v>2587</v>
      </c>
      <c r="F1101" s="55" t="s">
        <v>2588</v>
      </c>
      <c r="G1101" s="53"/>
      <c r="H1101" s="53" t="s">
        <v>158</v>
      </c>
      <c r="I1101" s="53" t="s">
        <v>158</v>
      </c>
      <c r="J1101" s="53" t="s">
        <v>176</v>
      </c>
      <c r="K1101" s="53" t="s">
        <v>176</v>
      </c>
      <c r="L1101" s="53" t="s">
        <v>158</v>
      </c>
      <c r="M1101" s="53" t="s">
        <v>152</v>
      </c>
      <c r="N1101" s="53" t="s">
        <v>158</v>
      </c>
      <c r="O1101" s="53" t="s">
        <v>152</v>
      </c>
      <c r="P1101" s="53" t="s">
        <v>148</v>
      </c>
      <c r="Q1101" s="53" t="s">
        <v>148</v>
      </c>
      <c r="R1101" s="53" t="s">
        <v>148</v>
      </c>
      <c r="S1101" s="53" t="s">
        <v>152</v>
      </c>
      <c r="T1101" s="53" t="s">
        <v>176</v>
      </c>
      <c r="U1101" s="53" t="s">
        <v>158</v>
      </c>
      <c r="V1101" s="53" t="s">
        <v>158</v>
      </c>
      <c r="W1101" s="53" t="s">
        <v>152</v>
      </c>
      <c r="X1101" s="53" t="s">
        <v>152</v>
      </c>
      <c r="Y1101" s="53" t="s">
        <v>152</v>
      </c>
    </row>
    <row r="1102" spans="1:25">
      <c r="A1102" s="53" t="s">
        <v>2527</v>
      </c>
      <c r="B1102" s="53"/>
      <c r="C1102" s="53"/>
      <c r="D1102" s="53" t="s">
        <v>2528</v>
      </c>
      <c r="E1102" s="54" t="s">
        <v>2589</v>
      </c>
      <c r="F1102" s="55" t="s">
        <v>2590</v>
      </c>
      <c r="G1102" s="53"/>
      <c r="H1102" s="53" t="s">
        <v>148</v>
      </c>
      <c r="I1102" s="53" t="s">
        <v>148</v>
      </c>
      <c r="J1102" s="53" t="s">
        <v>148</v>
      </c>
      <c r="K1102" s="53" t="s">
        <v>148</v>
      </c>
      <c r="L1102" s="53" t="s">
        <v>148</v>
      </c>
      <c r="M1102" s="53" t="s">
        <v>158</v>
      </c>
      <c r="N1102" s="53" t="s">
        <v>148</v>
      </c>
      <c r="O1102" s="53" t="s">
        <v>152</v>
      </c>
      <c r="P1102" s="53" t="s">
        <v>148</v>
      </c>
      <c r="Q1102" s="53" t="s">
        <v>148</v>
      </c>
      <c r="R1102" s="53" t="s">
        <v>148</v>
      </c>
      <c r="S1102" s="53" t="s">
        <v>153</v>
      </c>
      <c r="T1102" s="53" t="s">
        <v>176</v>
      </c>
      <c r="U1102" s="53" t="s">
        <v>176</v>
      </c>
      <c r="V1102" s="53" t="s">
        <v>176</v>
      </c>
      <c r="W1102" s="53" t="s">
        <v>152</v>
      </c>
      <c r="X1102" s="53" t="s">
        <v>148</v>
      </c>
      <c r="Y1102" s="53" t="s">
        <v>152</v>
      </c>
    </row>
    <row r="1103" spans="1:25">
      <c r="A1103" s="53" t="s">
        <v>2527</v>
      </c>
      <c r="B1103" s="53"/>
      <c r="C1103" s="53"/>
      <c r="D1103" s="53" t="s">
        <v>2528</v>
      </c>
      <c r="E1103" s="54" t="s">
        <v>2591</v>
      </c>
      <c r="F1103" s="55" t="s">
        <v>2592</v>
      </c>
      <c r="G1103" s="53"/>
      <c r="H1103" s="53" t="s">
        <v>152</v>
      </c>
      <c r="I1103" s="53" t="s">
        <v>152</v>
      </c>
      <c r="J1103" s="53" t="s">
        <v>152</v>
      </c>
      <c r="K1103" s="53" t="s">
        <v>152</v>
      </c>
      <c r="L1103" s="53" t="s">
        <v>152</v>
      </c>
      <c r="M1103" s="53" t="s">
        <v>152</v>
      </c>
      <c r="N1103" s="53" t="s">
        <v>152</v>
      </c>
      <c r="O1103" s="53" t="s">
        <v>152</v>
      </c>
      <c r="P1103" s="53" t="s">
        <v>148</v>
      </c>
      <c r="Q1103" s="53" t="s">
        <v>148</v>
      </c>
      <c r="R1103" s="53" t="s">
        <v>148</v>
      </c>
      <c r="S1103" s="53" t="s">
        <v>152</v>
      </c>
      <c r="T1103" s="53" t="s">
        <v>152</v>
      </c>
      <c r="U1103" s="53" t="s">
        <v>152</v>
      </c>
      <c r="V1103" s="53" t="s">
        <v>152</v>
      </c>
      <c r="W1103" s="53" t="s">
        <v>152</v>
      </c>
      <c r="X1103" s="53" t="s">
        <v>148</v>
      </c>
      <c r="Y1103" s="53" t="s">
        <v>158</v>
      </c>
    </row>
    <row r="1104" spans="1:25">
      <c r="A1104" s="53" t="s">
        <v>2527</v>
      </c>
      <c r="B1104" s="53"/>
      <c r="C1104" s="53"/>
      <c r="D1104" s="53" t="s">
        <v>2528</v>
      </c>
      <c r="E1104" s="54" t="s">
        <v>2593</v>
      </c>
      <c r="F1104" s="55" t="s">
        <v>2594</v>
      </c>
      <c r="G1104" s="53"/>
      <c r="H1104" s="53" t="s">
        <v>158</v>
      </c>
      <c r="I1104" s="53" t="s">
        <v>158</v>
      </c>
      <c r="J1104" s="53" t="s">
        <v>176</v>
      </c>
      <c r="K1104" s="53" t="s">
        <v>176</v>
      </c>
      <c r="L1104" s="53" t="s">
        <v>158</v>
      </c>
      <c r="M1104" s="53" t="s">
        <v>158</v>
      </c>
      <c r="N1104" s="53" t="s">
        <v>158</v>
      </c>
      <c r="O1104" s="53" t="s">
        <v>152</v>
      </c>
      <c r="P1104" s="53" t="s">
        <v>148</v>
      </c>
      <c r="Q1104" s="53" t="s">
        <v>158</v>
      </c>
      <c r="R1104" s="53" t="s">
        <v>148</v>
      </c>
      <c r="S1104" s="53" t="s">
        <v>152</v>
      </c>
      <c r="T1104" s="53" t="s">
        <v>176</v>
      </c>
      <c r="U1104" s="53" t="s">
        <v>158</v>
      </c>
      <c r="V1104" s="53" t="s">
        <v>176</v>
      </c>
      <c r="W1104" s="53" t="s">
        <v>152</v>
      </c>
      <c r="X1104" s="53" t="s">
        <v>148</v>
      </c>
      <c r="Y1104" s="53" t="s">
        <v>152</v>
      </c>
    </row>
    <row r="1105" spans="1:25">
      <c r="A1105" s="53" t="s">
        <v>2527</v>
      </c>
      <c r="B1105" s="53"/>
      <c r="C1105" s="53"/>
      <c r="D1105" s="53" t="s">
        <v>2528</v>
      </c>
      <c r="E1105" s="54" t="s">
        <v>2595</v>
      </c>
      <c r="F1105" s="55" t="s">
        <v>2596</v>
      </c>
      <c r="G1105" s="53"/>
      <c r="H1105" s="53" t="s">
        <v>158</v>
      </c>
      <c r="I1105" s="53" t="s">
        <v>148</v>
      </c>
      <c r="J1105" s="53" t="s">
        <v>176</v>
      </c>
      <c r="K1105" s="53" t="s">
        <v>176</v>
      </c>
      <c r="L1105" s="53" t="s">
        <v>158</v>
      </c>
      <c r="M1105" s="53" t="s">
        <v>176</v>
      </c>
      <c r="N1105" s="53" t="s">
        <v>158</v>
      </c>
      <c r="O1105" s="53" t="s">
        <v>152</v>
      </c>
      <c r="P1105" s="53" t="s">
        <v>148</v>
      </c>
      <c r="Q1105" s="53" t="s">
        <v>158</v>
      </c>
      <c r="R1105" s="53" t="s">
        <v>148</v>
      </c>
      <c r="S1105" s="53" t="s">
        <v>152</v>
      </c>
      <c r="T1105" s="53" t="s">
        <v>158</v>
      </c>
      <c r="U1105" s="53" t="s">
        <v>158</v>
      </c>
      <c r="V1105" s="53" t="s">
        <v>176</v>
      </c>
      <c r="W1105" s="53" t="s">
        <v>152</v>
      </c>
      <c r="X1105" s="53" t="s">
        <v>148</v>
      </c>
      <c r="Y1105" s="53" t="s">
        <v>152</v>
      </c>
    </row>
    <row r="1106" spans="1:25">
      <c r="A1106" s="53" t="s">
        <v>2527</v>
      </c>
      <c r="B1106" s="53"/>
      <c r="C1106" s="53"/>
      <c r="D1106" s="53" t="s">
        <v>2528</v>
      </c>
      <c r="E1106" s="54" t="s">
        <v>2597</v>
      </c>
      <c r="F1106" s="55" t="s">
        <v>2598</v>
      </c>
      <c r="G1106" s="53"/>
      <c r="H1106" s="53" t="s">
        <v>152</v>
      </c>
      <c r="I1106" s="53" t="s">
        <v>152</v>
      </c>
      <c r="J1106" s="53" t="s">
        <v>152</v>
      </c>
      <c r="K1106" s="53" t="s">
        <v>152</v>
      </c>
      <c r="L1106" s="53" t="s">
        <v>152</v>
      </c>
      <c r="M1106" s="53" t="s">
        <v>152</v>
      </c>
      <c r="N1106" s="53" t="s">
        <v>152</v>
      </c>
      <c r="O1106" s="53" t="s">
        <v>152</v>
      </c>
      <c r="P1106" s="53" t="s">
        <v>148</v>
      </c>
      <c r="Q1106" s="53" t="s">
        <v>148</v>
      </c>
      <c r="R1106" s="53" t="s">
        <v>148</v>
      </c>
      <c r="S1106" s="53" t="s">
        <v>152</v>
      </c>
      <c r="T1106" s="53" t="s">
        <v>152</v>
      </c>
      <c r="U1106" s="53" t="s">
        <v>152</v>
      </c>
      <c r="V1106" s="53" t="s">
        <v>152</v>
      </c>
      <c r="W1106" s="53" t="s">
        <v>152</v>
      </c>
      <c r="X1106" s="53" t="s">
        <v>148</v>
      </c>
      <c r="Y1106" s="53" t="s">
        <v>152</v>
      </c>
    </row>
    <row r="1107" spans="1:25">
      <c r="A1107" s="53" t="s">
        <v>2527</v>
      </c>
      <c r="B1107" s="53"/>
      <c r="C1107" s="53"/>
      <c r="D1107" s="53" t="s">
        <v>2528</v>
      </c>
      <c r="E1107" s="54" t="s">
        <v>2599</v>
      </c>
      <c r="F1107" s="55" t="s">
        <v>2600</v>
      </c>
      <c r="G1107" s="53"/>
      <c r="H1107" s="53" t="s">
        <v>158</v>
      </c>
      <c r="I1107" s="53" t="s">
        <v>148</v>
      </c>
      <c r="J1107" s="53" t="s">
        <v>158</v>
      </c>
      <c r="K1107" s="53" t="s">
        <v>158</v>
      </c>
      <c r="L1107" s="53" t="s">
        <v>158</v>
      </c>
      <c r="M1107" s="53" t="s">
        <v>176</v>
      </c>
      <c r="N1107" s="53" t="s">
        <v>158</v>
      </c>
      <c r="O1107" s="53" t="s">
        <v>152</v>
      </c>
      <c r="P1107" s="53" t="s">
        <v>148</v>
      </c>
      <c r="Q1107" s="53" t="s">
        <v>148</v>
      </c>
      <c r="R1107" s="53" t="s">
        <v>148</v>
      </c>
      <c r="S1107" s="53" t="s">
        <v>176</v>
      </c>
      <c r="T1107" s="53" t="s">
        <v>158</v>
      </c>
      <c r="U1107" s="53" t="s">
        <v>158</v>
      </c>
      <c r="V1107" s="53" t="s">
        <v>176</v>
      </c>
      <c r="W1107" s="53" t="s">
        <v>152</v>
      </c>
      <c r="X1107" s="53" t="s">
        <v>148</v>
      </c>
      <c r="Y1107" s="53" t="s">
        <v>152</v>
      </c>
    </row>
    <row r="1108" spans="1:25">
      <c r="A1108" s="53" t="s">
        <v>2527</v>
      </c>
      <c r="B1108" s="53"/>
      <c r="C1108" s="53"/>
      <c r="D1108" s="53" t="s">
        <v>2528</v>
      </c>
      <c r="E1108" s="54" t="s">
        <v>2601</v>
      </c>
      <c r="F1108" s="55" t="s">
        <v>2602</v>
      </c>
      <c r="G1108" s="53"/>
      <c r="H1108" s="53" t="s">
        <v>158</v>
      </c>
      <c r="I1108" s="53" t="s">
        <v>148</v>
      </c>
      <c r="J1108" s="53" t="s">
        <v>158</v>
      </c>
      <c r="K1108" s="53" t="s">
        <v>158</v>
      </c>
      <c r="L1108" s="53" t="s">
        <v>158</v>
      </c>
      <c r="M1108" s="53" t="s">
        <v>152</v>
      </c>
      <c r="N1108" s="53" t="s">
        <v>158</v>
      </c>
      <c r="O1108" s="53" t="s">
        <v>152</v>
      </c>
      <c r="P1108" s="53" t="s">
        <v>148</v>
      </c>
      <c r="Q1108" s="53" t="s">
        <v>148</v>
      </c>
      <c r="R1108" s="53" t="s">
        <v>148</v>
      </c>
      <c r="S1108" s="53" t="s">
        <v>152</v>
      </c>
      <c r="T1108" s="53" t="s">
        <v>158</v>
      </c>
      <c r="U1108" s="53" t="s">
        <v>158</v>
      </c>
      <c r="V1108" s="53" t="s">
        <v>158</v>
      </c>
      <c r="W1108" s="53" t="s">
        <v>152</v>
      </c>
      <c r="X1108" s="53" t="s">
        <v>148</v>
      </c>
      <c r="Y1108" s="53" t="s">
        <v>152</v>
      </c>
    </row>
    <row r="1109" spans="1:25">
      <c r="A1109" s="53" t="s">
        <v>2527</v>
      </c>
      <c r="B1109" s="53"/>
      <c r="C1109" s="53"/>
      <c r="D1109" s="53" t="s">
        <v>2528</v>
      </c>
      <c r="E1109" s="54" t="s">
        <v>2603</v>
      </c>
      <c r="F1109" s="55" t="s">
        <v>2604</v>
      </c>
      <c r="G1109" s="53"/>
      <c r="H1109" s="53" t="s">
        <v>158</v>
      </c>
      <c r="I1109" s="53" t="s">
        <v>158</v>
      </c>
      <c r="J1109" s="53" t="s">
        <v>158</v>
      </c>
      <c r="K1109" s="53" t="s">
        <v>158</v>
      </c>
      <c r="L1109" s="53" t="s">
        <v>158</v>
      </c>
      <c r="M1109" s="53" t="s">
        <v>158</v>
      </c>
      <c r="N1109" s="53" t="s">
        <v>158</v>
      </c>
      <c r="O1109" s="53" t="s">
        <v>158</v>
      </c>
      <c r="P1109" s="53" t="s">
        <v>148</v>
      </c>
      <c r="Q1109" s="53" t="s">
        <v>148</v>
      </c>
      <c r="R1109" s="53" t="s">
        <v>148</v>
      </c>
      <c r="S1109" s="53" t="s">
        <v>158</v>
      </c>
      <c r="T1109" s="53" t="s">
        <v>158</v>
      </c>
      <c r="U1109" s="53" t="s">
        <v>158</v>
      </c>
      <c r="V1109" s="53" t="s">
        <v>158</v>
      </c>
      <c r="W1109" s="53" t="s">
        <v>153</v>
      </c>
      <c r="X1109" s="53" t="s">
        <v>148</v>
      </c>
      <c r="Y1109" s="53" t="s">
        <v>152</v>
      </c>
    </row>
    <row r="1110" spans="1:25">
      <c r="A1110" s="53" t="s">
        <v>2527</v>
      </c>
      <c r="B1110" s="53"/>
      <c r="C1110" s="53"/>
      <c r="D1110" s="53" t="s">
        <v>2528</v>
      </c>
      <c r="E1110" s="54" t="s">
        <v>2605</v>
      </c>
      <c r="F1110" s="55" t="s">
        <v>2606</v>
      </c>
      <c r="G1110" s="53"/>
      <c r="H1110" s="53" t="s">
        <v>158</v>
      </c>
      <c r="I1110" s="53" t="s">
        <v>148</v>
      </c>
      <c r="J1110" s="53" t="s">
        <v>158</v>
      </c>
      <c r="K1110" s="53" t="s">
        <v>176</v>
      </c>
      <c r="L1110" s="53" t="s">
        <v>158</v>
      </c>
      <c r="M1110" s="53" t="s">
        <v>153</v>
      </c>
      <c r="N1110" s="53" t="s">
        <v>158</v>
      </c>
      <c r="O1110" s="53" t="s">
        <v>152</v>
      </c>
      <c r="P1110" s="53" t="s">
        <v>148</v>
      </c>
      <c r="Q1110" s="53" t="s">
        <v>148</v>
      </c>
      <c r="R1110" s="53" t="s">
        <v>148</v>
      </c>
      <c r="S1110" s="53" t="s">
        <v>153</v>
      </c>
      <c r="T1110" s="53" t="s">
        <v>158</v>
      </c>
      <c r="U1110" s="53" t="s">
        <v>158</v>
      </c>
      <c r="V1110" s="53" t="s">
        <v>176</v>
      </c>
      <c r="W1110" s="53" t="s">
        <v>152</v>
      </c>
      <c r="X1110" s="53" t="s">
        <v>148</v>
      </c>
      <c r="Y1110" s="53" t="s">
        <v>152</v>
      </c>
    </row>
    <row r="1111" spans="1:25">
      <c r="A1111" s="53" t="s">
        <v>2527</v>
      </c>
      <c r="B1111" s="53"/>
      <c r="C1111" s="53"/>
      <c r="D1111" s="53" t="s">
        <v>2528</v>
      </c>
      <c r="E1111" s="54" t="s">
        <v>2607</v>
      </c>
      <c r="F1111" s="55" t="s">
        <v>2608</v>
      </c>
      <c r="G1111" s="53"/>
      <c r="H1111" s="53" t="s">
        <v>176</v>
      </c>
      <c r="I1111" s="53" t="s">
        <v>148</v>
      </c>
      <c r="J1111" s="53" t="s">
        <v>153</v>
      </c>
      <c r="K1111" s="53" t="s">
        <v>153</v>
      </c>
      <c r="L1111" s="53" t="s">
        <v>158</v>
      </c>
      <c r="M1111" s="53" t="s">
        <v>152</v>
      </c>
      <c r="N1111" s="53" t="s">
        <v>153</v>
      </c>
      <c r="O1111" s="53" t="s">
        <v>152</v>
      </c>
      <c r="P1111" s="53" t="s">
        <v>148</v>
      </c>
      <c r="Q1111" s="53" t="s">
        <v>148</v>
      </c>
      <c r="R1111" s="53" t="s">
        <v>148</v>
      </c>
      <c r="S1111" s="53" t="s">
        <v>152</v>
      </c>
      <c r="T1111" s="53" t="s">
        <v>153</v>
      </c>
      <c r="U1111" s="53" t="s">
        <v>153</v>
      </c>
      <c r="V1111" s="53" t="s">
        <v>153</v>
      </c>
      <c r="W1111" s="53" t="s">
        <v>152</v>
      </c>
      <c r="X1111" s="53" t="s">
        <v>148</v>
      </c>
      <c r="Y1111" s="53" t="s">
        <v>158</v>
      </c>
    </row>
    <row r="1112" spans="1:25">
      <c r="A1112" s="53" t="s">
        <v>2527</v>
      </c>
      <c r="B1112" s="53"/>
      <c r="C1112" s="53"/>
      <c r="D1112" s="53" t="s">
        <v>2528</v>
      </c>
      <c r="E1112" s="54" t="s">
        <v>2609</v>
      </c>
      <c r="F1112" s="55" t="s">
        <v>2610</v>
      </c>
      <c r="G1112" s="53"/>
      <c r="H1112" s="53" t="s">
        <v>152</v>
      </c>
      <c r="I1112" s="53" t="s">
        <v>152</v>
      </c>
      <c r="J1112" s="53" t="s">
        <v>152</v>
      </c>
      <c r="K1112" s="53" t="s">
        <v>152</v>
      </c>
      <c r="L1112" s="53" t="s">
        <v>152</v>
      </c>
      <c r="M1112" s="53" t="s">
        <v>152</v>
      </c>
      <c r="N1112" s="53" t="s">
        <v>152</v>
      </c>
      <c r="O1112" s="53" t="s">
        <v>152</v>
      </c>
      <c r="P1112" s="53" t="s">
        <v>148</v>
      </c>
      <c r="Q1112" s="53" t="s">
        <v>148</v>
      </c>
      <c r="R1112" s="53" t="s">
        <v>148</v>
      </c>
      <c r="S1112" s="53" t="s">
        <v>152</v>
      </c>
      <c r="T1112" s="53" t="s">
        <v>152</v>
      </c>
      <c r="U1112" s="53" t="s">
        <v>152</v>
      </c>
      <c r="V1112" s="53" t="s">
        <v>152</v>
      </c>
      <c r="W1112" s="53" t="s">
        <v>152</v>
      </c>
      <c r="X1112" s="53" t="s">
        <v>148</v>
      </c>
      <c r="Y1112" s="53" t="s">
        <v>148</v>
      </c>
    </row>
    <row r="1113" spans="1:25">
      <c r="A1113" s="53" t="s">
        <v>2527</v>
      </c>
      <c r="B1113" s="53"/>
      <c r="C1113" s="53"/>
      <c r="D1113" s="53" t="s">
        <v>2528</v>
      </c>
      <c r="E1113" s="54" t="s">
        <v>2611</v>
      </c>
      <c r="F1113" s="55" t="s">
        <v>2612</v>
      </c>
      <c r="G1113" s="53"/>
      <c r="H1113" s="53" t="s">
        <v>152</v>
      </c>
      <c r="I1113" s="53" t="s">
        <v>152</v>
      </c>
      <c r="J1113" s="53" t="s">
        <v>152</v>
      </c>
      <c r="K1113" s="53" t="s">
        <v>152</v>
      </c>
      <c r="L1113" s="53" t="s">
        <v>152</v>
      </c>
      <c r="M1113" s="53" t="s">
        <v>152</v>
      </c>
      <c r="N1113" s="53" t="s">
        <v>152</v>
      </c>
      <c r="O1113" s="53" t="s">
        <v>152</v>
      </c>
      <c r="P1113" s="53" t="s">
        <v>148</v>
      </c>
      <c r="Q1113" s="53" t="s">
        <v>148</v>
      </c>
      <c r="R1113" s="53" t="s">
        <v>148</v>
      </c>
      <c r="S1113" s="53" t="s">
        <v>152</v>
      </c>
      <c r="T1113" s="53" t="s">
        <v>152</v>
      </c>
      <c r="U1113" s="53" t="s">
        <v>152</v>
      </c>
      <c r="V1113" s="53" t="s">
        <v>152</v>
      </c>
      <c r="W1113" s="53" t="s">
        <v>152</v>
      </c>
      <c r="X1113" s="53" t="s">
        <v>148</v>
      </c>
      <c r="Y1113" s="53" t="s">
        <v>148</v>
      </c>
    </row>
    <row r="1114" spans="1:25">
      <c r="A1114" s="53" t="s">
        <v>2527</v>
      </c>
      <c r="B1114" s="53"/>
      <c r="C1114" s="53"/>
      <c r="D1114" s="53" t="s">
        <v>2528</v>
      </c>
      <c r="E1114" s="54" t="s">
        <v>2613</v>
      </c>
      <c r="F1114" s="55" t="s">
        <v>2614</v>
      </c>
      <c r="G1114" s="53"/>
      <c r="H1114" s="53" t="s">
        <v>158</v>
      </c>
      <c r="I1114" s="53" t="s">
        <v>148</v>
      </c>
      <c r="J1114" s="53" t="s">
        <v>176</v>
      </c>
      <c r="K1114" s="53" t="s">
        <v>176</v>
      </c>
      <c r="L1114" s="53" t="s">
        <v>158</v>
      </c>
      <c r="M1114" s="53" t="s">
        <v>152</v>
      </c>
      <c r="N1114" s="53" t="s">
        <v>158</v>
      </c>
      <c r="O1114" s="53" t="s">
        <v>153</v>
      </c>
      <c r="P1114" s="53" t="s">
        <v>148</v>
      </c>
      <c r="Q1114" s="53" t="s">
        <v>158</v>
      </c>
      <c r="R1114" s="53" t="s">
        <v>148</v>
      </c>
      <c r="S1114" s="53" t="s">
        <v>153</v>
      </c>
      <c r="T1114" s="53" t="s">
        <v>176</v>
      </c>
      <c r="U1114" s="53" t="s">
        <v>176</v>
      </c>
      <c r="V1114" s="53" t="s">
        <v>158</v>
      </c>
      <c r="W1114" s="53" t="s">
        <v>152</v>
      </c>
      <c r="X1114" s="53" t="s">
        <v>148</v>
      </c>
      <c r="Y1114" s="53" t="s">
        <v>152</v>
      </c>
    </row>
    <row r="1115" spans="1:25">
      <c r="A1115" s="53" t="s">
        <v>2527</v>
      </c>
      <c r="B1115" s="53"/>
      <c r="C1115" s="53"/>
      <c r="D1115" s="53" t="s">
        <v>2528</v>
      </c>
      <c r="E1115" s="54" t="s">
        <v>2615</v>
      </c>
      <c r="F1115" s="55" t="s">
        <v>2616</v>
      </c>
      <c r="G1115" s="53"/>
      <c r="H1115" s="53" t="s">
        <v>176</v>
      </c>
      <c r="I1115" s="53" t="s">
        <v>148</v>
      </c>
      <c r="J1115" s="53" t="s">
        <v>153</v>
      </c>
      <c r="K1115" s="53" t="s">
        <v>152</v>
      </c>
      <c r="L1115" s="53" t="s">
        <v>158</v>
      </c>
      <c r="M1115" s="53" t="s">
        <v>158</v>
      </c>
      <c r="N1115" s="53" t="s">
        <v>158</v>
      </c>
      <c r="O1115" s="53" t="s">
        <v>152</v>
      </c>
      <c r="P1115" s="53" t="s">
        <v>148</v>
      </c>
      <c r="Q1115" s="53" t="s">
        <v>158</v>
      </c>
      <c r="R1115" s="53" t="s">
        <v>148</v>
      </c>
      <c r="S1115" s="53" t="s">
        <v>152</v>
      </c>
      <c r="T1115" s="53" t="s">
        <v>158</v>
      </c>
      <c r="U1115" s="53" t="s">
        <v>153</v>
      </c>
      <c r="V1115" s="53" t="s">
        <v>176</v>
      </c>
      <c r="W1115" s="53" t="s">
        <v>152</v>
      </c>
      <c r="X1115" s="53" t="s">
        <v>148</v>
      </c>
      <c r="Y1115" s="53" t="s">
        <v>152</v>
      </c>
    </row>
    <row r="1116" spans="1:25">
      <c r="A1116" s="53" t="s">
        <v>2527</v>
      </c>
      <c r="B1116" s="53"/>
      <c r="C1116" s="53"/>
      <c r="D1116" s="53" t="s">
        <v>2528</v>
      </c>
      <c r="E1116" s="54" t="s">
        <v>2617</v>
      </c>
      <c r="F1116" s="55" t="s">
        <v>2618</v>
      </c>
      <c r="G1116" s="53"/>
      <c r="H1116" s="53" t="s">
        <v>152</v>
      </c>
      <c r="I1116" s="53" t="s">
        <v>152</v>
      </c>
      <c r="J1116" s="53" t="s">
        <v>152</v>
      </c>
      <c r="K1116" s="53" t="s">
        <v>152</v>
      </c>
      <c r="L1116" s="53" t="s">
        <v>152</v>
      </c>
      <c r="M1116" s="53" t="s">
        <v>152</v>
      </c>
      <c r="N1116" s="53" t="s">
        <v>152</v>
      </c>
      <c r="O1116" s="53" t="s">
        <v>152</v>
      </c>
      <c r="P1116" s="53" t="s">
        <v>148</v>
      </c>
      <c r="Q1116" s="53" t="s">
        <v>148</v>
      </c>
      <c r="R1116" s="53" t="s">
        <v>148</v>
      </c>
      <c r="S1116" s="53" t="s">
        <v>152</v>
      </c>
      <c r="T1116" s="53" t="s">
        <v>152</v>
      </c>
      <c r="U1116" s="53" t="s">
        <v>152</v>
      </c>
      <c r="V1116" s="53" t="s">
        <v>152</v>
      </c>
      <c r="W1116" s="53" t="s">
        <v>152</v>
      </c>
      <c r="X1116" s="53" t="s">
        <v>148</v>
      </c>
      <c r="Y1116" s="53" t="s">
        <v>148</v>
      </c>
    </row>
    <row r="1117" spans="1:25">
      <c r="A1117" s="53" t="s">
        <v>2527</v>
      </c>
      <c r="B1117" s="53"/>
      <c r="C1117" s="53"/>
      <c r="D1117" s="53" t="s">
        <v>2528</v>
      </c>
      <c r="E1117" s="54" t="s">
        <v>2619</v>
      </c>
      <c r="F1117" s="55" t="s">
        <v>2620</v>
      </c>
      <c r="G1117" s="53"/>
      <c r="H1117" s="53" t="s">
        <v>152</v>
      </c>
      <c r="I1117" s="53" t="s">
        <v>152</v>
      </c>
      <c r="J1117" s="53" t="s">
        <v>152</v>
      </c>
      <c r="K1117" s="53" t="s">
        <v>152</v>
      </c>
      <c r="L1117" s="53" t="s">
        <v>153</v>
      </c>
      <c r="M1117" s="53" t="s">
        <v>152</v>
      </c>
      <c r="N1117" s="53" t="s">
        <v>152</v>
      </c>
      <c r="O1117" s="53" t="s">
        <v>152</v>
      </c>
      <c r="P1117" s="53" t="s">
        <v>148</v>
      </c>
      <c r="Q1117" s="53" t="s">
        <v>148</v>
      </c>
      <c r="R1117" s="53" t="s">
        <v>148</v>
      </c>
      <c r="S1117" s="53" t="s">
        <v>152</v>
      </c>
      <c r="T1117" s="53" t="s">
        <v>152</v>
      </c>
      <c r="U1117" s="53" t="s">
        <v>152</v>
      </c>
      <c r="V1117" s="53" t="s">
        <v>152</v>
      </c>
      <c r="W1117" s="53" t="s">
        <v>152</v>
      </c>
      <c r="X1117" s="53" t="s">
        <v>148</v>
      </c>
      <c r="Y1117" s="53" t="s">
        <v>152</v>
      </c>
    </row>
    <row r="1118" spans="1:25">
      <c r="A1118" s="53" t="s">
        <v>2527</v>
      </c>
      <c r="B1118" s="53"/>
      <c r="C1118" s="53"/>
      <c r="D1118" s="53" t="s">
        <v>2528</v>
      </c>
      <c r="E1118" s="54" t="s">
        <v>2621</v>
      </c>
      <c r="F1118" s="55" t="s">
        <v>2622</v>
      </c>
      <c r="G1118" s="53"/>
      <c r="H1118" s="53" t="s">
        <v>152</v>
      </c>
      <c r="I1118" s="53" t="s">
        <v>152</v>
      </c>
      <c r="J1118" s="53" t="s">
        <v>152</v>
      </c>
      <c r="K1118" s="53" t="s">
        <v>152</v>
      </c>
      <c r="L1118" s="53" t="s">
        <v>153</v>
      </c>
      <c r="M1118" s="53" t="s">
        <v>152</v>
      </c>
      <c r="N1118" s="53" t="s">
        <v>152</v>
      </c>
      <c r="O1118" s="53" t="s">
        <v>152</v>
      </c>
      <c r="P1118" s="53" t="s">
        <v>148</v>
      </c>
      <c r="Q1118" s="53" t="s">
        <v>148</v>
      </c>
      <c r="R1118" s="53" t="s">
        <v>148</v>
      </c>
      <c r="S1118" s="53" t="s">
        <v>152</v>
      </c>
      <c r="T1118" s="53" t="s">
        <v>152</v>
      </c>
      <c r="U1118" s="53" t="s">
        <v>152</v>
      </c>
      <c r="V1118" s="53" t="s">
        <v>152</v>
      </c>
      <c r="W1118" s="53" t="s">
        <v>152</v>
      </c>
      <c r="X1118" s="53" t="s">
        <v>148</v>
      </c>
      <c r="Y1118" s="53" t="s">
        <v>152</v>
      </c>
    </row>
    <row r="1119" spans="1:25">
      <c r="A1119" s="53" t="s">
        <v>2527</v>
      </c>
      <c r="B1119" s="53"/>
      <c r="C1119" s="53"/>
      <c r="D1119" s="53" t="s">
        <v>2528</v>
      </c>
      <c r="E1119" s="54" t="s">
        <v>2623</v>
      </c>
      <c r="F1119" s="55" t="s">
        <v>2624</v>
      </c>
      <c r="G1119" s="53"/>
      <c r="H1119" s="53" t="s">
        <v>158</v>
      </c>
      <c r="I1119" s="53" t="s">
        <v>158</v>
      </c>
      <c r="J1119" s="53" t="s">
        <v>158</v>
      </c>
      <c r="K1119" s="53" t="s">
        <v>176</v>
      </c>
      <c r="L1119" s="53" t="s">
        <v>158</v>
      </c>
      <c r="M1119" s="53" t="s">
        <v>152</v>
      </c>
      <c r="N1119" s="53" t="s">
        <v>158</v>
      </c>
      <c r="O1119" s="53" t="s">
        <v>148</v>
      </c>
      <c r="P1119" s="53" t="s">
        <v>148</v>
      </c>
      <c r="Q1119" s="53" t="s">
        <v>148</v>
      </c>
      <c r="R1119" s="53" t="s">
        <v>148</v>
      </c>
      <c r="S1119" s="53" t="s">
        <v>153</v>
      </c>
      <c r="T1119" s="53" t="s">
        <v>158</v>
      </c>
      <c r="U1119" s="53" t="s">
        <v>158</v>
      </c>
      <c r="V1119" s="53" t="s">
        <v>158</v>
      </c>
      <c r="W1119" s="53" t="s">
        <v>152</v>
      </c>
      <c r="X1119" s="53" t="s">
        <v>148</v>
      </c>
      <c r="Y1119" s="53" t="s">
        <v>152</v>
      </c>
    </row>
    <row r="1120" spans="1:25">
      <c r="A1120" s="53" t="s">
        <v>2527</v>
      </c>
      <c r="B1120" s="53"/>
      <c r="C1120" s="53"/>
      <c r="D1120" s="53" t="s">
        <v>2528</v>
      </c>
      <c r="E1120" s="54" t="s">
        <v>2625</v>
      </c>
      <c r="F1120" s="55" t="s">
        <v>2626</v>
      </c>
      <c r="G1120" s="53"/>
      <c r="H1120" s="53" t="s">
        <v>152</v>
      </c>
      <c r="I1120" s="53" t="s">
        <v>152</v>
      </c>
      <c r="J1120" s="53" t="s">
        <v>152</v>
      </c>
      <c r="K1120" s="53" t="s">
        <v>152</v>
      </c>
      <c r="L1120" s="53" t="s">
        <v>152</v>
      </c>
      <c r="M1120" s="53" t="s">
        <v>152</v>
      </c>
      <c r="N1120" s="53" t="s">
        <v>152</v>
      </c>
      <c r="O1120" s="53" t="s">
        <v>152</v>
      </c>
      <c r="P1120" s="53" t="s">
        <v>148</v>
      </c>
      <c r="Q1120" s="53" t="s">
        <v>148</v>
      </c>
      <c r="R1120" s="53" t="s">
        <v>148</v>
      </c>
      <c r="S1120" s="53" t="s">
        <v>152</v>
      </c>
      <c r="T1120" s="53" t="s">
        <v>152</v>
      </c>
      <c r="U1120" s="53" t="s">
        <v>152</v>
      </c>
      <c r="V1120" s="53" t="s">
        <v>152</v>
      </c>
      <c r="W1120" s="53" t="s">
        <v>152</v>
      </c>
      <c r="X1120" s="53" t="s">
        <v>148</v>
      </c>
      <c r="Y1120" s="53" t="s">
        <v>148</v>
      </c>
    </row>
    <row r="1121" spans="1:25">
      <c r="A1121" s="53" t="s">
        <v>2527</v>
      </c>
      <c r="B1121" s="53"/>
      <c r="C1121" s="53"/>
      <c r="D1121" s="53" t="s">
        <v>2528</v>
      </c>
      <c r="E1121" s="54" t="s">
        <v>2627</v>
      </c>
      <c r="F1121" s="55" t="s">
        <v>2628</v>
      </c>
      <c r="G1121" s="53"/>
      <c r="H1121" s="53" t="s">
        <v>158</v>
      </c>
      <c r="I1121" s="53" t="s">
        <v>158</v>
      </c>
      <c r="J1121" s="53" t="s">
        <v>158</v>
      </c>
      <c r="K1121" s="53" t="s">
        <v>158</v>
      </c>
      <c r="L1121" s="53" t="s">
        <v>158</v>
      </c>
      <c r="M1121" s="53" t="s">
        <v>158</v>
      </c>
      <c r="N1121" s="53" t="s">
        <v>158</v>
      </c>
      <c r="O1121" s="53" t="s">
        <v>152</v>
      </c>
      <c r="P1121" s="53" t="s">
        <v>148</v>
      </c>
      <c r="Q1121" s="53" t="s">
        <v>148</v>
      </c>
      <c r="R1121" s="53" t="s">
        <v>148</v>
      </c>
      <c r="S1121" s="53" t="s">
        <v>176</v>
      </c>
      <c r="T1121" s="53" t="s">
        <v>158</v>
      </c>
      <c r="U1121" s="53" t="s">
        <v>158</v>
      </c>
      <c r="V1121" s="53" t="s">
        <v>158</v>
      </c>
      <c r="W1121" s="53" t="s">
        <v>152</v>
      </c>
      <c r="X1121" s="53" t="s">
        <v>148</v>
      </c>
      <c r="Y1121" s="53" t="s">
        <v>152</v>
      </c>
    </row>
    <row r="1122" spans="1:25">
      <c r="A1122" s="53" t="s">
        <v>2527</v>
      </c>
      <c r="B1122" s="53"/>
      <c r="C1122" s="53"/>
      <c r="D1122" s="53" t="s">
        <v>2528</v>
      </c>
      <c r="E1122" s="54" t="s">
        <v>2629</v>
      </c>
      <c r="F1122" s="55" t="s">
        <v>2630</v>
      </c>
      <c r="G1122" s="53"/>
      <c r="H1122" s="53" t="s">
        <v>158</v>
      </c>
      <c r="I1122" s="53" t="s">
        <v>158</v>
      </c>
      <c r="J1122" s="53" t="s">
        <v>158</v>
      </c>
      <c r="K1122" s="53" t="s">
        <v>158</v>
      </c>
      <c r="L1122" s="53" t="s">
        <v>158</v>
      </c>
      <c r="M1122" s="53" t="s">
        <v>152</v>
      </c>
      <c r="N1122" s="53" t="s">
        <v>158</v>
      </c>
      <c r="O1122" s="53" t="s">
        <v>148</v>
      </c>
      <c r="P1122" s="53" t="s">
        <v>148</v>
      </c>
      <c r="Q1122" s="53" t="s">
        <v>148</v>
      </c>
      <c r="R1122" s="53" t="s">
        <v>148</v>
      </c>
      <c r="S1122" s="53" t="s">
        <v>152</v>
      </c>
      <c r="T1122" s="53" t="s">
        <v>176</v>
      </c>
      <c r="U1122" s="53" t="s">
        <v>158</v>
      </c>
      <c r="V1122" s="53" t="s">
        <v>158</v>
      </c>
      <c r="W1122" s="53" t="s">
        <v>152</v>
      </c>
      <c r="X1122" s="53" t="s">
        <v>148</v>
      </c>
      <c r="Y1122" s="53" t="s">
        <v>152</v>
      </c>
    </row>
    <row r="1123" spans="1:25">
      <c r="A1123" s="53" t="s">
        <v>2527</v>
      </c>
      <c r="B1123" s="53"/>
      <c r="C1123" s="53"/>
      <c r="D1123" s="53" t="s">
        <v>2528</v>
      </c>
      <c r="E1123" s="54" t="s">
        <v>2631</v>
      </c>
      <c r="F1123" s="55" t="s">
        <v>2632</v>
      </c>
      <c r="G1123" s="53"/>
      <c r="H1123" s="53" t="s">
        <v>152</v>
      </c>
      <c r="I1123" s="53" t="s">
        <v>152</v>
      </c>
      <c r="J1123" s="53" t="s">
        <v>152</v>
      </c>
      <c r="K1123" s="53" t="s">
        <v>152</v>
      </c>
      <c r="L1123" s="53" t="s">
        <v>152</v>
      </c>
      <c r="M1123" s="53" t="s">
        <v>152</v>
      </c>
      <c r="N1123" s="53" t="s">
        <v>152</v>
      </c>
      <c r="O1123" s="53" t="s">
        <v>152</v>
      </c>
      <c r="P1123" s="53" t="s">
        <v>148</v>
      </c>
      <c r="Q1123" s="53" t="s">
        <v>148</v>
      </c>
      <c r="R1123" s="53" t="s">
        <v>148</v>
      </c>
      <c r="S1123" s="53" t="s">
        <v>152</v>
      </c>
      <c r="T1123" s="53" t="s">
        <v>152</v>
      </c>
      <c r="U1123" s="53" t="s">
        <v>152</v>
      </c>
      <c r="V1123" s="53" t="s">
        <v>152</v>
      </c>
      <c r="W1123" s="53" t="s">
        <v>152</v>
      </c>
      <c r="X1123" s="53" t="s">
        <v>148</v>
      </c>
      <c r="Y1123" s="53" t="s">
        <v>148</v>
      </c>
    </row>
    <row r="1124" spans="1:25">
      <c r="A1124" s="53" t="s">
        <v>2527</v>
      </c>
      <c r="B1124" s="53"/>
      <c r="C1124" s="53"/>
      <c r="D1124" s="53" t="s">
        <v>2528</v>
      </c>
      <c r="E1124" s="54" t="s">
        <v>2633</v>
      </c>
      <c r="F1124" s="55" t="s">
        <v>2634</v>
      </c>
      <c r="G1124" s="53"/>
      <c r="H1124" s="53" t="s">
        <v>176</v>
      </c>
      <c r="I1124" s="53" t="s">
        <v>176</v>
      </c>
      <c r="J1124" s="53" t="s">
        <v>176</v>
      </c>
      <c r="K1124" s="53" t="s">
        <v>153</v>
      </c>
      <c r="L1124" s="53" t="s">
        <v>176</v>
      </c>
      <c r="M1124" s="53" t="s">
        <v>152</v>
      </c>
      <c r="N1124" s="53" t="s">
        <v>153</v>
      </c>
      <c r="O1124" s="53" t="s">
        <v>148</v>
      </c>
      <c r="P1124" s="53" t="s">
        <v>148</v>
      </c>
      <c r="Q1124" s="53" t="s">
        <v>148</v>
      </c>
      <c r="R1124" s="53" t="s">
        <v>148</v>
      </c>
      <c r="S1124" s="53" t="s">
        <v>152</v>
      </c>
      <c r="T1124" s="53" t="s">
        <v>153</v>
      </c>
      <c r="U1124" s="53" t="s">
        <v>176</v>
      </c>
      <c r="V1124" s="53" t="s">
        <v>176</v>
      </c>
      <c r="W1124" s="53" t="s">
        <v>152</v>
      </c>
      <c r="X1124" s="53" t="s">
        <v>148</v>
      </c>
      <c r="Y1124" s="53" t="s">
        <v>148</v>
      </c>
    </row>
    <row r="1125" spans="1:25">
      <c r="A1125" s="53" t="s">
        <v>2527</v>
      </c>
      <c r="B1125" s="53"/>
      <c r="C1125" s="53"/>
      <c r="D1125" s="53" t="s">
        <v>2528</v>
      </c>
      <c r="E1125" s="54" t="s">
        <v>2635</v>
      </c>
      <c r="F1125" s="55" t="s">
        <v>2636</v>
      </c>
      <c r="G1125" s="53"/>
      <c r="H1125" s="53" t="s">
        <v>152</v>
      </c>
      <c r="I1125" s="53" t="s">
        <v>152</v>
      </c>
      <c r="J1125" s="53" t="s">
        <v>152</v>
      </c>
      <c r="K1125" s="53" t="s">
        <v>152</v>
      </c>
      <c r="L1125" s="53" t="s">
        <v>152</v>
      </c>
      <c r="M1125" s="53" t="s">
        <v>152</v>
      </c>
      <c r="N1125" s="53" t="s">
        <v>152</v>
      </c>
      <c r="O1125" s="53" t="s">
        <v>152</v>
      </c>
      <c r="P1125" s="53" t="s">
        <v>148</v>
      </c>
      <c r="Q1125" s="53" t="s">
        <v>148</v>
      </c>
      <c r="R1125" s="53" t="s">
        <v>148</v>
      </c>
      <c r="S1125" s="53" t="s">
        <v>152</v>
      </c>
      <c r="T1125" s="53" t="s">
        <v>152</v>
      </c>
      <c r="U1125" s="53" t="s">
        <v>152</v>
      </c>
      <c r="V1125" s="53" t="s">
        <v>152</v>
      </c>
      <c r="W1125" s="53" t="s">
        <v>152</v>
      </c>
      <c r="X1125" s="53" t="s">
        <v>148</v>
      </c>
      <c r="Y1125" s="53" t="s">
        <v>148</v>
      </c>
    </row>
    <row r="1126" spans="1:25">
      <c r="A1126" s="53" t="s">
        <v>2527</v>
      </c>
      <c r="B1126" s="53"/>
      <c r="C1126" s="53"/>
      <c r="D1126" s="53" t="s">
        <v>2528</v>
      </c>
      <c r="E1126" s="54" t="s">
        <v>2637</v>
      </c>
      <c r="F1126" s="55" t="s">
        <v>2638</v>
      </c>
      <c r="G1126" s="53"/>
      <c r="H1126" s="53" t="s">
        <v>152</v>
      </c>
      <c r="I1126" s="53" t="s">
        <v>152</v>
      </c>
      <c r="J1126" s="53" t="s">
        <v>152</v>
      </c>
      <c r="K1126" s="53" t="s">
        <v>152</v>
      </c>
      <c r="L1126" s="53" t="s">
        <v>152</v>
      </c>
      <c r="M1126" s="53" t="s">
        <v>152</v>
      </c>
      <c r="N1126" s="53" t="s">
        <v>152</v>
      </c>
      <c r="O1126" s="53" t="s">
        <v>152</v>
      </c>
      <c r="P1126" s="53" t="s">
        <v>148</v>
      </c>
      <c r="Q1126" s="53" t="s">
        <v>148</v>
      </c>
      <c r="R1126" s="53" t="s">
        <v>148</v>
      </c>
      <c r="S1126" s="53" t="s">
        <v>152</v>
      </c>
      <c r="T1126" s="53" t="s">
        <v>152</v>
      </c>
      <c r="U1126" s="53" t="s">
        <v>152</v>
      </c>
      <c r="V1126" s="53" t="s">
        <v>152</v>
      </c>
      <c r="W1126" s="53" t="s">
        <v>152</v>
      </c>
      <c r="X1126" s="53" t="s">
        <v>148</v>
      </c>
      <c r="Y1126" s="53" t="s">
        <v>148</v>
      </c>
    </row>
    <row r="1127" spans="1:25">
      <c r="A1127" s="53" t="s">
        <v>2527</v>
      </c>
      <c r="B1127" s="53"/>
      <c r="C1127" s="53"/>
      <c r="D1127" s="53" t="s">
        <v>2528</v>
      </c>
      <c r="E1127" s="54" t="s">
        <v>2639</v>
      </c>
      <c r="F1127" s="55" t="s">
        <v>2640</v>
      </c>
      <c r="G1127" s="53"/>
      <c r="H1127" s="53" t="s">
        <v>158</v>
      </c>
      <c r="I1127" s="53" t="s">
        <v>176</v>
      </c>
      <c r="J1127" s="53" t="s">
        <v>176</v>
      </c>
      <c r="K1127" s="53" t="s">
        <v>176</v>
      </c>
      <c r="L1127" s="53" t="s">
        <v>176</v>
      </c>
      <c r="M1127" s="53" t="s">
        <v>152</v>
      </c>
      <c r="N1127" s="53" t="s">
        <v>176</v>
      </c>
      <c r="O1127" s="53" t="s">
        <v>158</v>
      </c>
      <c r="P1127" s="53" t="s">
        <v>148</v>
      </c>
      <c r="Q1127" s="53" t="s">
        <v>148</v>
      </c>
      <c r="R1127" s="53" t="s">
        <v>148</v>
      </c>
      <c r="S1127" s="53" t="s">
        <v>152</v>
      </c>
      <c r="T1127" s="53" t="s">
        <v>153</v>
      </c>
      <c r="U1127" s="53" t="s">
        <v>176</v>
      </c>
      <c r="V1127" s="53" t="s">
        <v>152</v>
      </c>
      <c r="W1127" s="53" t="s">
        <v>152</v>
      </c>
      <c r="X1127" s="53" t="s">
        <v>148</v>
      </c>
      <c r="Y1127" s="53" t="s">
        <v>152</v>
      </c>
    </row>
    <row r="1128" spans="1:25">
      <c r="A1128" s="53" t="s">
        <v>2527</v>
      </c>
      <c r="B1128" s="53"/>
      <c r="C1128" s="53"/>
      <c r="D1128" s="53" t="s">
        <v>2528</v>
      </c>
      <c r="E1128" s="54" t="s">
        <v>2641</v>
      </c>
      <c r="F1128" s="55" t="s">
        <v>2642</v>
      </c>
      <c r="G1128" s="53"/>
      <c r="H1128" s="53" t="s">
        <v>176</v>
      </c>
      <c r="I1128" s="53" t="s">
        <v>148</v>
      </c>
      <c r="J1128" s="53" t="s">
        <v>153</v>
      </c>
      <c r="K1128" s="53" t="s">
        <v>153</v>
      </c>
      <c r="L1128" s="53" t="s">
        <v>158</v>
      </c>
      <c r="M1128" s="53" t="s">
        <v>152</v>
      </c>
      <c r="N1128" s="53" t="s">
        <v>153</v>
      </c>
      <c r="O1128" s="53" t="s">
        <v>152</v>
      </c>
      <c r="P1128" s="53" t="s">
        <v>148</v>
      </c>
      <c r="Q1128" s="53" t="s">
        <v>148</v>
      </c>
      <c r="R1128" s="53" t="s">
        <v>148</v>
      </c>
      <c r="S1128" s="53" t="s">
        <v>152</v>
      </c>
      <c r="T1128" s="53" t="s">
        <v>153</v>
      </c>
      <c r="U1128" s="53" t="s">
        <v>153</v>
      </c>
      <c r="V1128" s="53" t="s">
        <v>152</v>
      </c>
      <c r="W1128" s="53" t="s">
        <v>152</v>
      </c>
      <c r="X1128" s="53" t="s">
        <v>148</v>
      </c>
      <c r="Y1128" s="53" t="s">
        <v>152</v>
      </c>
    </row>
    <row r="1129" spans="1:25">
      <c r="A1129" s="53" t="s">
        <v>2527</v>
      </c>
      <c r="B1129" s="53"/>
      <c r="C1129" s="53"/>
      <c r="D1129" s="53" t="s">
        <v>2528</v>
      </c>
      <c r="E1129" s="54" t="s">
        <v>2643</v>
      </c>
      <c r="F1129" s="55" t="s">
        <v>2644</v>
      </c>
      <c r="G1129" s="53"/>
      <c r="H1129" s="53" t="s">
        <v>152</v>
      </c>
      <c r="I1129" s="53" t="s">
        <v>152</v>
      </c>
      <c r="J1129" s="53" t="s">
        <v>152</v>
      </c>
      <c r="K1129" s="53" t="s">
        <v>152</v>
      </c>
      <c r="L1129" s="53" t="s">
        <v>152</v>
      </c>
      <c r="M1129" s="53" t="s">
        <v>152</v>
      </c>
      <c r="N1129" s="53" t="s">
        <v>152</v>
      </c>
      <c r="O1129" s="53" t="s">
        <v>152</v>
      </c>
      <c r="P1129" s="53" t="s">
        <v>148</v>
      </c>
      <c r="Q1129" s="53" t="s">
        <v>148</v>
      </c>
      <c r="R1129" s="53" t="s">
        <v>148</v>
      </c>
      <c r="S1129" s="53" t="s">
        <v>152</v>
      </c>
      <c r="T1129" s="53" t="s">
        <v>152</v>
      </c>
      <c r="U1129" s="53" t="s">
        <v>152</v>
      </c>
      <c r="V1129" s="53" t="s">
        <v>152</v>
      </c>
      <c r="W1129" s="53" t="s">
        <v>152</v>
      </c>
      <c r="X1129" s="53" t="s">
        <v>148</v>
      </c>
      <c r="Y1129" s="53" t="s">
        <v>148</v>
      </c>
    </row>
    <row r="1130" spans="1:25">
      <c r="A1130" s="53" t="s">
        <v>2527</v>
      </c>
      <c r="B1130" s="53"/>
      <c r="C1130" s="53"/>
      <c r="D1130" s="53" t="s">
        <v>2528</v>
      </c>
      <c r="E1130" s="54" t="s">
        <v>2645</v>
      </c>
      <c r="F1130" s="55" t="s">
        <v>2646</v>
      </c>
      <c r="G1130" s="53"/>
      <c r="H1130" s="53" t="s">
        <v>152</v>
      </c>
      <c r="I1130" s="53" t="s">
        <v>148</v>
      </c>
      <c r="J1130" s="53" t="s">
        <v>152</v>
      </c>
      <c r="K1130" s="53" t="s">
        <v>152</v>
      </c>
      <c r="L1130" s="53" t="s">
        <v>153</v>
      </c>
      <c r="M1130" s="53" t="s">
        <v>152</v>
      </c>
      <c r="N1130" s="53" t="s">
        <v>153</v>
      </c>
      <c r="O1130" s="53" t="s">
        <v>152</v>
      </c>
      <c r="P1130" s="53" t="s">
        <v>148</v>
      </c>
      <c r="Q1130" s="53" t="s">
        <v>148</v>
      </c>
      <c r="R1130" s="53" t="s">
        <v>148</v>
      </c>
      <c r="S1130" s="53" t="s">
        <v>152</v>
      </c>
      <c r="T1130" s="53" t="s">
        <v>152</v>
      </c>
      <c r="U1130" s="53" t="s">
        <v>152</v>
      </c>
      <c r="V1130" s="53" t="s">
        <v>152</v>
      </c>
      <c r="W1130" s="53" t="s">
        <v>152</v>
      </c>
      <c r="X1130" s="53" t="s">
        <v>148</v>
      </c>
      <c r="Y1130" s="53" t="s">
        <v>152</v>
      </c>
    </row>
    <row r="1131" spans="1:25">
      <c r="A1131" s="53" t="s">
        <v>2527</v>
      </c>
      <c r="B1131" s="53"/>
      <c r="C1131" s="53"/>
      <c r="D1131" s="53" t="s">
        <v>2528</v>
      </c>
      <c r="E1131" s="54" t="s">
        <v>2647</v>
      </c>
      <c r="F1131" s="55" t="s">
        <v>2648</v>
      </c>
      <c r="G1131" s="53"/>
      <c r="H1131" s="53" t="s">
        <v>152</v>
      </c>
      <c r="I1131" s="53" t="s">
        <v>152</v>
      </c>
      <c r="J1131" s="53" t="s">
        <v>152</v>
      </c>
      <c r="K1131" s="53" t="s">
        <v>152</v>
      </c>
      <c r="L1131" s="53" t="s">
        <v>153</v>
      </c>
      <c r="M1131" s="53" t="s">
        <v>152</v>
      </c>
      <c r="N1131" s="53" t="s">
        <v>152</v>
      </c>
      <c r="O1131" s="53" t="s">
        <v>152</v>
      </c>
      <c r="P1131" s="53" t="s">
        <v>148</v>
      </c>
      <c r="Q1131" s="53" t="s">
        <v>148</v>
      </c>
      <c r="R1131" s="53" t="s">
        <v>148</v>
      </c>
      <c r="S1131" s="53" t="s">
        <v>152</v>
      </c>
      <c r="T1131" s="53" t="s">
        <v>152</v>
      </c>
      <c r="U1131" s="53" t="s">
        <v>152</v>
      </c>
      <c r="V1131" s="53" t="s">
        <v>152</v>
      </c>
      <c r="W1131" s="53" t="s">
        <v>152</v>
      </c>
      <c r="X1131" s="53" t="s">
        <v>148</v>
      </c>
      <c r="Y1131" s="53" t="s">
        <v>148</v>
      </c>
    </row>
    <row r="1132" spans="1:25">
      <c r="A1132" s="53" t="s">
        <v>2527</v>
      </c>
      <c r="B1132" s="53"/>
      <c r="C1132" s="53"/>
      <c r="D1132" s="53" t="s">
        <v>2528</v>
      </c>
      <c r="E1132" s="54" t="s">
        <v>2649</v>
      </c>
      <c r="F1132" s="55" t="s">
        <v>2650</v>
      </c>
      <c r="G1132" s="53"/>
      <c r="H1132" s="53" t="s">
        <v>152</v>
      </c>
      <c r="I1132" s="53" t="s">
        <v>152</v>
      </c>
      <c r="J1132" s="53" t="s">
        <v>152</v>
      </c>
      <c r="K1132" s="53" t="s">
        <v>152</v>
      </c>
      <c r="L1132" s="53" t="s">
        <v>152</v>
      </c>
      <c r="M1132" s="53" t="s">
        <v>152</v>
      </c>
      <c r="N1132" s="53" t="s">
        <v>152</v>
      </c>
      <c r="O1132" s="53" t="s">
        <v>152</v>
      </c>
      <c r="P1132" s="53" t="s">
        <v>148</v>
      </c>
      <c r="Q1132" s="53" t="s">
        <v>148</v>
      </c>
      <c r="R1132" s="53" t="s">
        <v>148</v>
      </c>
      <c r="S1132" s="53" t="s">
        <v>152</v>
      </c>
      <c r="T1132" s="53" t="s">
        <v>152</v>
      </c>
      <c r="U1132" s="53" t="s">
        <v>152</v>
      </c>
      <c r="V1132" s="53" t="s">
        <v>152</v>
      </c>
      <c r="W1132" s="53" t="s">
        <v>152</v>
      </c>
      <c r="X1132" s="53" t="s">
        <v>148</v>
      </c>
      <c r="Y1132" s="53" t="s">
        <v>148</v>
      </c>
    </row>
    <row r="1133" spans="1:25">
      <c r="A1133" s="53" t="s">
        <v>2527</v>
      </c>
      <c r="B1133" s="53"/>
      <c r="C1133" s="53"/>
      <c r="D1133" s="53" t="s">
        <v>2528</v>
      </c>
      <c r="E1133" s="54" t="s">
        <v>2651</v>
      </c>
      <c r="F1133" s="55" t="s">
        <v>2652</v>
      </c>
      <c r="G1133" s="53"/>
      <c r="H1133" s="53" t="s">
        <v>152</v>
      </c>
      <c r="I1133" s="53" t="s">
        <v>152</v>
      </c>
      <c r="J1133" s="53" t="s">
        <v>152</v>
      </c>
      <c r="K1133" s="53" t="s">
        <v>152</v>
      </c>
      <c r="L1133" s="53" t="s">
        <v>153</v>
      </c>
      <c r="M1133" s="53" t="s">
        <v>152</v>
      </c>
      <c r="N1133" s="53" t="s">
        <v>152</v>
      </c>
      <c r="O1133" s="53" t="s">
        <v>152</v>
      </c>
      <c r="P1133" s="53" t="s">
        <v>148</v>
      </c>
      <c r="Q1133" s="53" t="s">
        <v>148</v>
      </c>
      <c r="R1133" s="53" t="s">
        <v>148</v>
      </c>
      <c r="S1133" s="53" t="s">
        <v>152</v>
      </c>
      <c r="T1133" s="53" t="s">
        <v>152</v>
      </c>
      <c r="U1133" s="53" t="s">
        <v>152</v>
      </c>
      <c r="V1133" s="53" t="s">
        <v>152</v>
      </c>
      <c r="W1133" s="53" t="s">
        <v>152</v>
      </c>
      <c r="X1133" s="53" t="s">
        <v>148</v>
      </c>
      <c r="Y1133" s="53" t="s">
        <v>148</v>
      </c>
    </row>
    <row r="1134" spans="1:25">
      <c r="A1134" s="53" t="s">
        <v>2527</v>
      </c>
      <c r="B1134" s="53"/>
      <c r="C1134" s="53"/>
      <c r="D1134" s="53" t="s">
        <v>2528</v>
      </c>
      <c r="E1134" s="54" t="s">
        <v>2653</v>
      </c>
      <c r="F1134" s="55" t="s">
        <v>2654</v>
      </c>
      <c r="G1134" s="53"/>
      <c r="H1134" s="53" t="s">
        <v>152</v>
      </c>
      <c r="I1134" s="53" t="s">
        <v>152</v>
      </c>
      <c r="J1134" s="53" t="s">
        <v>152</v>
      </c>
      <c r="K1134" s="53" t="s">
        <v>152</v>
      </c>
      <c r="L1134" s="53" t="s">
        <v>152</v>
      </c>
      <c r="M1134" s="53" t="s">
        <v>152</v>
      </c>
      <c r="N1134" s="53" t="s">
        <v>152</v>
      </c>
      <c r="O1134" s="53" t="s">
        <v>152</v>
      </c>
      <c r="P1134" s="53" t="s">
        <v>148</v>
      </c>
      <c r="Q1134" s="53" t="s">
        <v>148</v>
      </c>
      <c r="R1134" s="53" t="s">
        <v>148</v>
      </c>
      <c r="S1134" s="53" t="s">
        <v>152</v>
      </c>
      <c r="T1134" s="53" t="s">
        <v>152</v>
      </c>
      <c r="U1134" s="53" t="s">
        <v>152</v>
      </c>
      <c r="V1134" s="53" t="s">
        <v>152</v>
      </c>
      <c r="W1134" s="53" t="s">
        <v>152</v>
      </c>
      <c r="X1134" s="53" t="s">
        <v>148</v>
      </c>
      <c r="Y1134" s="53" t="s">
        <v>148</v>
      </c>
    </row>
    <row r="1135" spans="1:25">
      <c r="A1135" s="53" t="s">
        <v>2527</v>
      </c>
      <c r="B1135" s="53"/>
      <c r="C1135" s="53"/>
      <c r="D1135" s="53" t="s">
        <v>2528</v>
      </c>
      <c r="E1135" s="54" t="s">
        <v>2655</v>
      </c>
      <c r="F1135" s="55" t="s">
        <v>2656</v>
      </c>
      <c r="G1135" s="53"/>
      <c r="H1135" s="53" t="s">
        <v>152</v>
      </c>
      <c r="I1135" s="53" t="s">
        <v>152</v>
      </c>
      <c r="J1135" s="53" t="s">
        <v>152</v>
      </c>
      <c r="K1135" s="53" t="s">
        <v>152</v>
      </c>
      <c r="L1135" s="53" t="s">
        <v>152</v>
      </c>
      <c r="M1135" s="53" t="s">
        <v>152</v>
      </c>
      <c r="N1135" s="53" t="s">
        <v>152</v>
      </c>
      <c r="O1135" s="53" t="s">
        <v>152</v>
      </c>
      <c r="P1135" s="53" t="s">
        <v>148</v>
      </c>
      <c r="Q1135" s="53" t="s">
        <v>148</v>
      </c>
      <c r="R1135" s="53" t="s">
        <v>148</v>
      </c>
      <c r="S1135" s="53" t="s">
        <v>152</v>
      </c>
      <c r="T1135" s="53" t="s">
        <v>152</v>
      </c>
      <c r="U1135" s="53" t="s">
        <v>152</v>
      </c>
      <c r="V1135" s="53" t="s">
        <v>152</v>
      </c>
      <c r="W1135" s="53" t="s">
        <v>152</v>
      </c>
      <c r="X1135" s="53" t="s">
        <v>148</v>
      </c>
      <c r="Y1135" s="53" t="s">
        <v>148</v>
      </c>
    </row>
    <row r="1136" spans="1:25">
      <c r="A1136" s="53" t="s">
        <v>2527</v>
      </c>
      <c r="B1136" s="53"/>
      <c r="C1136" s="53"/>
      <c r="D1136" s="53" t="s">
        <v>2528</v>
      </c>
      <c r="E1136" s="54" t="s">
        <v>2657</v>
      </c>
      <c r="F1136" s="55" t="s">
        <v>2658</v>
      </c>
      <c r="G1136" s="53"/>
      <c r="H1136" s="53" t="s">
        <v>158</v>
      </c>
      <c r="I1136" s="53" t="s">
        <v>148</v>
      </c>
      <c r="J1136" s="53" t="s">
        <v>176</v>
      </c>
      <c r="K1136" s="53" t="s">
        <v>153</v>
      </c>
      <c r="L1136" s="53" t="s">
        <v>158</v>
      </c>
      <c r="M1136" s="53" t="s">
        <v>152</v>
      </c>
      <c r="N1136" s="53" t="s">
        <v>176</v>
      </c>
      <c r="O1136" s="53" t="s">
        <v>158</v>
      </c>
      <c r="P1136" s="53" t="s">
        <v>148</v>
      </c>
      <c r="Q1136" s="53" t="s">
        <v>148</v>
      </c>
      <c r="R1136" s="53" t="s">
        <v>152</v>
      </c>
      <c r="S1136" s="53" t="s">
        <v>152</v>
      </c>
      <c r="T1136" s="53" t="s">
        <v>153</v>
      </c>
      <c r="U1136" s="53" t="s">
        <v>153</v>
      </c>
      <c r="V1136" s="53" t="s">
        <v>153</v>
      </c>
      <c r="W1136" s="53" t="s">
        <v>152</v>
      </c>
      <c r="X1136" s="53" t="s">
        <v>148</v>
      </c>
      <c r="Y1136" s="53" t="s">
        <v>152</v>
      </c>
    </row>
    <row r="1137" spans="1:25">
      <c r="A1137" s="53" t="s">
        <v>2527</v>
      </c>
      <c r="B1137" s="53"/>
      <c r="C1137" s="53"/>
      <c r="D1137" s="53" t="s">
        <v>2528</v>
      </c>
      <c r="E1137" s="54" t="s">
        <v>2659</v>
      </c>
      <c r="F1137" s="55" t="s">
        <v>2660</v>
      </c>
      <c r="G1137" s="53"/>
      <c r="H1137" s="53" t="s">
        <v>158</v>
      </c>
      <c r="I1137" s="53" t="s">
        <v>148</v>
      </c>
      <c r="J1137" s="53" t="s">
        <v>158</v>
      </c>
      <c r="K1137" s="53" t="s">
        <v>158</v>
      </c>
      <c r="L1137" s="53" t="s">
        <v>158</v>
      </c>
      <c r="M1137" s="53" t="s">
        <v>153</v>
      </c>
      <c r="N1137" s="53" t="s">
        <v>158</v>
      </c>
      <c r="O1137" s="53" t="s">
        <v>158</v>
      </c>
      <c r="P1137" s="53" t="s">
        <v>148</v>
      </c>
      <c r="Q1137" s="53" t="s">
        <v>148</v>
      </c>
      <c r="R1137" s="53" t="s">
        <v>148</v>
      </c>
      <c r="S1137" s="53" t="s">
        <v>153</v>
      </c>
      <c r="T1137" s="53" t="s">
        <v>158</v>
      </c>
      <c r="U1137" s="53" t="s">
        <v>158</v>
      </c>
      <c r="V1137" s="53" t="s">
        <v>158</v>
      </c>
      <c r="W1137" s="53" t="s">
        <v>153</v>
      </c>
      <c r="X1137" s="53" t="s">
        <v>148</v>
      </c>
      <c r="Y1137" s="53" t="s">
        <v>152</v>
      </c>
    </row>
    <row r="1138" spans="1:25">
      <c r="A1138" s="53" t="s">
        <v>2527</v>
      </c>
      <c r="B1138" s="53"/>
      <c r="C1138" s="53"/>
      <c r="D1138" s="53" t="s">
        <v>2528</v>
      </c>
      <c r="E1138" s="54" t="s">
        <v>2661</v>
      </c>
      <c r="F1138" s="55" t="s">
        <v>2662</v>
      </c>
      <c r="G1138" s="53"/>
      <c r="H1138" s="53" t="s">
        <v>175</v>
      </c>
      <c r="I1138" s="53" t="s">
        <v>176</v>
      </c>
      <c r="J1138" s="53" t="s">
        <v>176</v>
      </c>
      <c r="K1138" s="53" t="s">
        <v>153</v>
      </c>
      <c r="L1138" s="53" t="s">
        <v>158</v>
      </c>
      <c r="M1138" s="53" t="s">
        <v>152</v>
      </c>
      <c r="N1138" s="53" t="s">
        <v>176</v>
      </c>
      <c r="O1138" s="53" t="s">
        <v>176</v>
      </c>
      <c r="P1138" s="53" t="s">
        <v>148</v>
      </c>
      <c r="Q1138" s="53" t="s">
        <v>148</v>
      </c>
      <c r="R1138" s="53" t="s">
        <v>153</v>
      </c>
      <c r="S1138" s="53" t="s">
        <v>2663</v>
      </c>
      <c r="T1138" s="53" t="s">
        <v>176</v>
      </c>
      <c r="U1138" s="53" t="s">
        <v>176</v>
      </c>
      <c r="V1138" s="53" t="s">
        <v>158</v>
      </c>
      <c r="W1138" s="53" t="s">
        <v>176</v>
      </c>
      <c r="X1138" s="53" t="s">
        <v>148</v>
      </c>
      <c r="Y1138" s="53" t="s">
        <v>152</v>
      </c>
    </row>
    <row r="1139" spans="1:25">
      <c r="A1139" s="53" t="s">
        <v>2527</v>
      </c>
      <c r="B1139" s="53"/>
      <c r="C1139" s="53"/>
      <c r="D1139" s="53" t="s">
        <v>2528</v>
      </c>
      <c r="E1139" s="54" t="s">
        <v>2664</v>
      </c>
      <c r="F1139" s="55" t="s">
        <v>2665</v>
      </c>
      <c r="G1139" s="53"/>
      <c r="H1139" s="53" t="s">
        <v>158</v>
      </c>
      <c r="I1139" s="53" t="s">
        <v>148</v>
      </c>
      <c r="J1139" s="53" t="s">
        <v>158</v>
      </c>
      <c r="K1139" s="53" t="s">
        <v>158</v>
      </c>
      <c r="L1139" s="53" t="s">
        <v>158</v>
      </c>
      <c r="M1139" s="53" t="s">
        <v>176</v>
      </c>
      <c r="N1139" s="53" t="s">
        <v>158</v>
      </c>
      <c r="O1139" s="53" t="s">
        <v>158</v>
      </c>
      <c r="P1139" s="53" t="s">
        <v>148</v>
      </c>
      <c r="Q1139" s="53" t="s">
        <v>148</v>
      </c>
      <c r="R1139" s="53" t="s">
        <v>148</v>
      </c>
      <c r="S1139" s="53" t="s">
        <v>176</v>
      </c>
      <c r="T1139" s="53" t="s">
        <v>158</v>
      </c>
      <c r="U1139" s="53" t="s">
        <v>158</v>
      </c>
      <c r="V1139" s="53" t="s">
        <v>176</v>
      </c>
      <c r="W1139" s="53" t="s">
        <v>152</v>
      </c>
      <c r="X1139" s="53" t="s">
        <v>148</v>
      </c>
      <c r="Y1139" s="53" t="s">
        <v>152</v>
      </c>
    </row>
    <row r="1140" spans="1:25">
      <c r="A1140" s="53" t="s">
        <v>2527</v>
      </c>
      <c r="B1140" s="53"/>
      <c r="C1140" s="53"/>
      <c r="D1140" s="53" t="s">
        <v>2528</v>
      </c>
      <c r="E1140" s="54" t="s">
        <v>2666</v>
      </c>
      <c r="F1140" s="55" t="s">
        <v>2667</v>
      </c>
      <c r="G1140" s="53"/>
      <c r="H1140" s="53" t="s">
        <v>158</v>
      </c>
      <c r="I1140" s="53" t="s">
        <v>148</v>
      </c>
      <c r="J1140" s="53" t="s">
        <v>158</v>
      </c>
      <c r="K1140" s="53" t="s">
        <v>152</v>
      </c>
      <c r="L1140" s="53" t="s">
        <v>158</v>
      </c>
      <c r="M1140" s="53" t="s">
        <v>152</v>
      </c>
      <c r="N1140" s="53" t="s">
        <v>158</v>
      </c>
      <c r="O1140" s="53" t="s">
        <v>158</v>
      </c>
      <c r="P1140" s="53" t="s">
        <v>148</v>
      </c>
      <c r="Q1140" s="53" t="s">
        <v>176</v>
      </c>
      <c r="R1140" s="53" t="s">
        <v>152</v>
      </c>
      <c r="S1140" s="53" t="s">
        <v>152</v>
      </c>
      <c r="T1140" s="53" t="s">
        <v>158</v>
      </c>
      <c r="U1140" s="53" t="s">
        <v>158</v>
      </c>
      <c r="V1140" s="53" t="s">
        <v>158</v>
      </c>
      <c r="W1140" s="53" t="s">
        <v>152</v>
      </c>
      <c r="X1140" s="53" t="s">
        <v>148</v>
      </c>
      <c r="Y1140" s="53" t="s">
        <v>152</v>
      </c>
    </row>
    <row r="1141" spans="1:25">
      <c r="A1141" s="53" t="s">
        <v>2527</v>
      </c>
      <c r="B1141" s="53"/>
      <c r="C1141" s="53"/>
      <c r="D1141" s="53" t="s">
        <v>2528</v>
      </c>
      <c r="E1141" s="54" t="s">
        <v>2668</v>
      </c>
      <c r="F1141" s="55" t="s">
        <v>2669</v>
      </c>
      <c r="G1141" s="53"/>
      <c r="H1141" s="53" t="s">
        <v>158</v>
      </c>
      <c r="I1141" s="53" t="s">
        <v>158</v>
      </c>
      <c r="J1141" s="53" t="s">
        <v>158</v>
      </c>
      <c r="K1141" s="53" t="s">
        <v>158</v>
      </c>
      <c r="L1141" s="53" t="s">
        <v>158</v>
      </c>
      <c r="M1141" s="53" t="s">
        <v>152</v>
      </c>
      <c r="N1141" s="53" t="s">
        <v>148</v>
      </c>
      <c r="O1141" s="53" t="s">
        <v>148</v>
      </c>
      <c r="P1141" s="53" t="s">
        <v>148</v>
      </c>
      <c r="Q1141" s="53" t="s">
        <v>148</v>
      </c>
      <c r="R1141" s="53" t="s">
        <v>148</v>
      </c>
      <c r="S1141" s="53" t="s">
        <v>152</v>
      </c>
      <c r="T1141" s="53" t="s">
        <v>148</v>
      </c>
      <c r="U1141" s="53" t="s">
        <v>158</v>
      </c>
      <c r="V1141" s="53" t="s">
        <v>158</v>
      </c>
      <c r="W1141" s="53" t="s">
        <v>152</v>
      </c>
      <c r="X1141" s="53" t="s">
        <v>148</v>
      </c>
      <c r="Y1141" s="53" t="s">
        <v>152</v>
      </c>
    </row>
    <row r="1142" spans="1:25">
      <c r="A1142" s="53" t="s">
        <v>2527</v>
      </c>
      <c r="B1142" s="53"/>
      <c r="C1142" s="53"/>
      <c r="D1142" s="53" t="s">
        <v>2528</v>
      </c>
      <c r="E1142" s="54" t="s">
        <v>2670</v>
      </c>
      <c r="F1142" s="55" t="s">
        <v>2671</v>
      </c>
      <c r="G1142" s="53"/>
      <c r="H1142" s="53" t="s">
        <v>152</v>
      </c>
      <c r="I1142" s="53" t="s">
        <v>152</v>
      </c>
      <c r="J1142" s="53" t="s">
        <v>152</v>
      </c>
      <c r="K1142" s="53" t="s">
        <v>152</v>
      </c>
      <c r="L1142" s="53" t="s">
        <v>158</v>
      </c>
      <c r="M1142" s="53" t="s">
        <v>152</v>
      </c>
      <c r="N1142" s="53" t="s">
        <v>153</v>
      </c>
      <c r="O1142" s="53" t="s">
        <v>152</v>
      </c>
      <c r="P1142" s="53" t="s">
        <v>148</v>
      </c>
      <c r="Q1142" s="53" t="s">
        <v>148</v>
      </c>
      <c r="R1142" s="53" t="s">
        <v>148</v>
      </c>
      <c r="S1142" s="53" t="s">
        <v>152</v>
      </c>
      <c r="T1142" s="53" t="s">
        <v>152</v>
      </c>
      <c r="U1142" s="53" t="s">
        <v>152</v>
      </c>
      <c r="V1142" s="53" t="s">
        <v>153</v>
      </c>
      <c r="W1142" s="53" t="s">
        <v>152</v>
      </c>
      <c r="X1142" s="53" t="s">
        <v>148</v>
      </c>
      <c r="Y1142" s="53" t="s">
        <v>148</v>
      </c>
    </row>
    <row r="1143" spans="1:25">
      <c r="A1143" s="53" t="s">
        <v>2527</v>
      </c>
      <c r="B1143" s="53"/>
      <c r="C1143" s="53"/>
      <c r="D1143" s="53" t="s">
        <v>2528</v>
      </c>
      <c r="E1143" s="54" t="s">
        <v>2672</v>
      </c>
      <c r="F1143" s="55" t="s">
        <v>2673</v>
      </c>
      <c r="G1143" s="53"/>
      <c r="H1143" s="53" t="s">
        <v>158</v>
      </c>
      <c r="I1143" s="53" t="s">
        <v>158</v>
      </c>
      <c r="J1143" s="53" t="s">
        <v>158</v>
      </c>
      <c r="K1143" s="53" t="s">
        <v>158</v>
      </c>
      <c r="L1143" s="53" t="s">
        <v>158</v>
      </c>
      <c r="M1143" s="53" t="s">
        <v>148</v>
      </c>
      <c r="N1143" s="53" t="s">
        <v>158</v>
      </c>
      <c r="O1143" s="53" t="s">
        <v>148</v>
      </c>
      <c r="P1143" s="53" t="s">
        <v>148</v>
      </c>
      <c r="Q1143" s="53" t="s">
        <v>148</v>
      </c>
      <c r="R1143" s="53" t="s">
        <v>148</v>
      </c>
      <c r="S1143" s="53" t="s">
        <v>148</v>
      </c>
      <c r="T1143" s="53" t="s">
        <v>158</v>
      </c>
      <c r="U1143" s="53" t="s">
        <v>148</v>
      </c>
      <c r="V1143" s="53" t="s">
        <v>158</v>
      </c>
      <c r="W1143" s="53" t="s">
        <v>148</v>
      </c>
      <c r="X1143" s="53" t="s">
        <v>148</v>
      </c>
      <c r="Y1143" s="53" t="s">
        <v>148</v>
      </c>
    </row>
    <row r="1144" spans="1:25">
      <c r="A1144" s="53" t="s">
        <v>2527</v>
      </c>
      <c r="B1144" s="53"/>
      <c r="C1144" s="53"/>
      <c r="D1144" s="53" t="s">
        <v>2528</v>
      </c>
      <c r="E1144" s="54" t="s">
        <v>2674</v>
      </c>
      <c r="F1144" s="55" t="s">
        <v>2675</v>
      </c>
      <c r="G1144" s="53"/>
      <c r="H1144" s="53" t="s">
        <v>176</v>
      </c>
      <c r="I1144" s="53" t="s">
        <v>148</v>
      </c>
      <c r="J1144" s="53" t="s">
        <v>153</v>
      </c>
      <c r="K1144" s="53" t="s">
        <v>152</v>
      </c>
      <c r="L1144" s="53" t="s">
        <v>158</v>
      </c>
      <c r="M1144" s="53" t="s">
        <v>152</v>
      </c>
      <c r="N1144" s="53" t="s">
        <v>176</v>
      </c>
      <c r="O1144" s="53" t="s">
        <v>152</v>
      </c>
      <c r="P1144" s="53" t="s">
        <v>148</v>
      </c>
      <c r="Q1144" s="53" t="s">
        <v>148</v>
      </c>
      <c r="R1144" s="53" t="s">
        <v>148</v>
      </c>
      <c r="S1144" s="53" t="s">
        <v>152</v>
      </c>
      <c r="T1144" s="53" t="s">
        <v>153</v>
      </c>
      <c r="U1144" s="53" t="s">
        <v>158</v>
      </c>
      <c r="V1144" s="53" t="s">
        <v>176</v>
      </c>
      <c r="W1144" s="53" t="s">
        <v>152</v>
      </c>
      <c r="X1144" s="53" t="s">
        <v>148</v>
      </c>
      <c r="Y1144" s="53" t="s">
        <v>152</v>
      </c>
    </row>
    <row r="1145" spans="1:25">
      <c r="A1145" s="53" t="s">
        <v>2527</v>
      </c>
      <c r="B1145" s="53"/>
      <c r="C1145" s="53"/>
      <c r="D1145" s="53" t="s">
        <v>2528</v>
      </c>
      <c r="E1145" s="54" t="s">
        <v>2676</v>
      </c>
      <c r="F1145" s="55" t="s">
        <v>2677</v>
      </c>
      <c r="G1145" s="53"/>
      <c r="H1145" s="53" t="s">
        <v>152</v>
      </c>
      <c r="I1145" s="53" t="s">
        <v>152</v>
      </c>
      <c r="J1145" s="53" t="s">
        <v>152</v>
      </c>
      <c r="K1145" s="53" t="s">
        <v>152</v>
      </c>
      <c r="L1145" s="53" t="s">
        <v>152</v>
      </c>
      <c r="M1145" s="53" t="s">
        <v>152</v>
      </c>
      <c r="N1145" s="53" t="s">
        <v>152</v>
      </c>
      <c r="O1145" s="53" t="s">
        <v>152</v>
      </c>
      <c r="P1145" s="53" t="s">
        <v>148</v>
      </c>
      <c r="Q1145" s="53" t="s">
        <v>148</v>
      </c>
      <c r="R1145" s="53" t="s">
        <v>148</v>
      </c>
      <c r="S1145" s="53" t="s">
        <v>152</v>
      </c>
      <c r="T1145" s="53" t="s">
        <v>152</v>
      </c>
      <c r="U1145" s="53" t="s">
        <v>152</v>
      </c>
      <c r="V1145" s="53" t="s">
        <v>152</v>
      </c>
      <c r="W1145" s="53" t="s">
        <v>152</v>
      </c>
      <c r="X1145" s="53" t="s">
        <v>148</v>
      </c>
      <c r="Y1145" s="53" t="s">
        <v>148</v>
      </c>
    </row>
  </sheetData>
  <mergeCells count="4">
    <mergeCell ref="W3:Y3"/>
    <mergeCell ref="A4:A5"/>
    <mergeCell ref="E4:E5"/>
    <mergeCell ref="F4:F5"/>
  </mergeCells>
  <phoneticPr fontId="8"/>
  <pageMargins left="0.70866141732283472" right="0.70866141732283472" top="0.74803149606299213" bottom="0.74803149606299213" header="0.31496062992125984" footer="0.31496062992125984"/>
  <pageSetup paperSize="8" scale="41" fitToHeight="0" orientation="landscape" r:id="rId1"/>
  <extLst>
    <ext xmlns:x14="http://schemas.microsoft.com/office/spreadsheetml/2009/9/main" uri="{78C0D931-6437-407d-A8EE-F0AAD7539E65}">
      <x14:conditionalFormattings>
        <x14:conditionalFormatting xmlns:xm="http://schemas.microsoft.com/office/excel/2006/main">
          <x14:cfRule type="containsText" priority="1" operator="containsText" id="{E30DF646-0871-466F-9142-9027EBB365C7}">
            <xm:f>NOT(ISERROR(SEARCH("△",H6)))</xm:f>
            <xm:f>"△"</xm:f>
            <x14:dxf>
              <font>
                <b/>
                <i val="0"/>
                <color theme="0"/>
              </font>
              <fill>
                <patternFill>
                  <bgColor rgb="FFD00E41"/>
                </patternFill>
              </fill>
            </x14:dxf>
          </x14:cfRule>
          <x14:cfRule type="containsText" priority="2" operator="containsText" id="{00A1DFBE-F44C-48F7-89E6-12DF16E83467}">
            <xm:f>NOT(ISERROR(SEARCH("-",H6)))</xm:f>
            <xm:f>"-"</xm:f>
            <x14:dxf>
              <font>
                <b/>
                <i val="0"/>
              </font>
              <fill>
                <patternFill>
                  <bgColor theme="0" tint="-0.14996795556505021"/>
                </patternFill>
              </fill>
            </x14:dxf>
          </x14:cfRule>
          <x14:cfRule type="containsText" priority="3" operator="containsText" id="{696EC6DC-431A-480B-BE8C-73DD2D157669}">
            <xm:f>NOT(ISERROR(SEARCH("×",H6)))</xm:f>
            <xm:f>"×"</xm:f>
            <x14:dxf>
              <font>
                <b/>
                <i val="0"/>
                <color theme="0"/>
              </font>
              <fill>
                <patternFill>
                  <bgColor theme="1" tint="0.14996795556505021"/>
                </patternFill>
              </fill>
            </x14:dxf>
          </x14:cfRule>
          <x14:cfRule type="containsText" priority="4" operator="containsText" id="{F70A0524-BBE4-43AC-B43D-F83F179976AD}">
            <xm:f>NOT(ISERROR(SEARCH("○",H6)))</xm:f>
            <xm:f>"○"</xm:f>
            <x14:dxf>
              <font>
                <b/>
                <i val="0"/>
                <color theme="1" tint="0.14996795556505021"/>
              </font>
              <fill>
                <patternFill>
                  <bgColor rgb="FFFFFF00"/>
                </patternFill>
              </fill>
            </x14:dxf>
          </x14:cfRule>
          <x14:cfRule type="containsText" priority="5" operator="containsText" id="{4D6F402D-5CF1-4CD7-93E4-0BBCFDCF3A01}">
            <xm:f>NOT(ISERROR(SEARCH("◎",H6)))</xm:f>
            <xm:f>"◎"</xm:f>
            <x14:dxf>
              <font>
                <b/>
                <i val="0"/>
                <color theme="0"/>
              </font>
              <fill>
                <patternFill>
                  <bgColor rgb="FF00B05C"/>
                </patternFill>
              </fill>
            </x14:dxf>
          </x14:cfRule>
          <xm:sqref>H6:Y1916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N32"/>
  <sheetViews>
    <sheetView zoomScale="130" zoomScaleNormal="130" workbookViewId="0">
      <selection sqref="A1:L1"/>
    </sheetView>
  </sheetViews>
  <sheetFormatPr defaultColWidth="8.69921875" defaultRowHeight="13.2"/>
  <cols>
    <col min="1" max="1" width="8.69921875" style="59"/>
    <col min="2" max="2" width="8" style="59" customWidth="1"/>
    <col min="3" max="3" width="10" style="59" customWidth="1"/>
    <col min="4" max="4" width="8.69921875" style="59"/>
    <col min="5" max="5" width="11.69921875" style="59" customWidth="1"/>
    <col min="6" max="6" width="8.69921875" style="59"/>
    <col min="7" max="7" width="12.3984375" style="59" customWidth="1"/>
    <col min="8" max="8" width="8.69921875" style="59"/>
    <col min="9" max="9" width="10.8984375" style="59" customWidth="1"/>
    <col min="10" max="10" width="8.69921875" style="59"/>
    <col min="11" max="11" width="3.5" style="59" customWidth="1"/>
    <col min="12" max="16384" width="8.69921875" style="59"/>
  </cols>
  <sheetData>
    <row r="1" spans="1:14" ht="30" customHeight="1">
      <c r="A1" s="688" t="s">
        <v>2678</v>
      </c>
      <c r="B1" s="689"/>
      <c r="C1" s="689"/>
      <c r="D1" s="689"/>
      <c r="E1" s="689"/>
      <c r="F1" s="689"/>
      <c r="G1" s="689"/>
      <c r="H1" s="689"/>
      <c r="I1" s="689"/>
      <c r="J1" s="689"/>
      <c r="K1" s="689"/>
      <c r="L1" s="689"/>
      <c r="M1" s="690" t="s">
        <v>2679</v>
      </c>
      <c r="N1" s="691"/>
    </row>
    <row r="2" spans="1:14" ht="14.4">
      <c r="A2" s="60" t="s">
        <v>2680</v>
      </c>
    </row>
    <row r="4" spans="1:14" ht="264.60000000000002" customHeight="1">
      <c r="K4" s="61"/>
    </row>
    <row r="6" spans="1:14" s="60" customFormat="1" ht="14.4">
      <c r="A6" s="62" t="s">
        <v>2681</v>
      </c>
    </row>
    <row r="7" spans="1:14" s="60" customFormat="1" ht="47.4" customHeight="1">
      <c r="A7" s="692" t="s">
        <v>2682</v>
      </c>
      <c r="B7" s="692"/>
      <c r="C7" s="692"/>
      <c r="D7" s="692"/>
      <c r="E7" s="692"/>
      <c r="F7" s="692"/>
      <c r="G7" s="692"/>
      <c r="H7" s="692"/>
      <c r="I7" s="692"/>
      <c r="J7" s="692"/>
      <c r="K7" s="692"/>
      <c r="L7" s="692"/>
      <c r="M7" s="692"/>
      <c r="N7" s="692"/>
    </row>
    <row r="8" spans="1:14" s="60" customFormat="1" ht="12" customHeight="1">
      <c r="A8" s="63"/>
      <c r="B8" s="63"/>
      <c r="C8" s="63"/>
      <c r="D8" s="63"/>
      <c r="E8" s="63"/>
      <c r="F8" s="63"/>
      <c r="G8" s="63"/>
      <c r="H8" s="63"/>
      <c r="I8" s="63"/>
      <c r="J8" s="63"/>
      <c r="K8" s="63"/>
      <c r="L8" s="63"/>
      <c r="M8" s="63"/>
      <c r="N8" s="63"/>
    </row>
    <row r="9" spans="1:14" s="60" customFormat="1" ht="14.4">
      <c r="A9" s="62" t="s">
        <v>2683</v>
      </c>
    </row>
    <row r="10" spans="1:14" s="60" customFormat="1" ht="22.95" customHeight="1">
      <c r="A10" s="671" t="s">
        <v>2684</v>
      </c>
      <c r="B10" s="671"/>
      <c r="C10" s="671"/>
      <c r="D10" s="671"/>
      <c r="E10" s="671"/>
      <c r="F10" s="671"/>
      <c r="G10" s="671"/>
      <c r="H10" s="671"/>
      <c r="I10" s="671"/>
      <c r="J10" s="671"/>
      <c r="K10" s="671"/>
      <c r="L10" s="671"/>
      <c r="M10" s="671"/>
      <c r="N10" s="671"/>
    </row>
    <row r="11" spans="1:14" s="60" customFormat="1" ht="14.4"/>
    <row r="12" spans="1:14" s="60" customFormat="1" ht="14.4">
      <c r="A12" s="62" t="s">
        <v>2685</v>
      </c>
    </row>
    <row r="13" spans="1:14" s="60" customFormat="1" ht="32.4" customHeight="1">
      <c r="A13" s="671" t="s">
        <v>2686</v>
      </c>
      <c r="B13" s="671"/>
      <c r="C13" s="671"/>
      <c r="D13" s="671"/>
      <c r="E13" s="671"/>
      <c r="F13" s="671"/>
      <c r="G13" s="671"/>
      <c r="H13" s="671"/>
      <c r="I13" s="671"/>
      <c r="J13" s="671"/>
      <c r="K13" s="671"/>
      <c r="L13" s="671"/>
      <c r="M13" s="671"/>
      <c r="N13" s="671"/>
    </row>
    <row r="15" spans="1:14" ht="14.4">
      <c r="A15" s="62" t="s">
        <v>2687</v>
      </c>
      <c r="B15" s="60"/>
      <c r="C15" s="60"/>
      <c r="D15" s="60"/>
      <c r="E15" s="60"/>
      <c r="F15" s="60"/>
      <c r="G15" s="60"/>
      <c r="H15" s="60"/>
      <c r="I15" s="60"/>
      <c r="J15" s="60"/>
      <c r="K15" s="60"/>
      <c r="L15" s="60"/>
      <c r="M15" s="60"/>
      <c r="N15" s="60"/>
    </row>
    <row r="16" spans="1:14" ht="14.4">
      <c r="A16" s="687" t="s">
        <v>2688</v>
      </c>
      <c r="B16" s="687"/>
      <c r="C16" s="687"/>
      <c r="D16" s="687"/>
      <c r="E16" s="687"/>
      <c r="F16" s="687"/>
      <c r="G16" s="687"/>
      <c r="H16" s="687"/>
      <c r="I16" s="687"/>
      <c r="J16" s="687"/>
      <c r="K16" s="687"/>
      <c r="L16" s="687"/>
      <c r="M16" s="687"/>
      <c r="N16" s="687"/>
    </row>
    <row r="18" spans="1:14" ht="14.4">
      <c r="A18" s="62" t="s">
        <v>2689</v>
      </c>
      <c r="B18" s="60"/>
      <c r="C18" s="60"/>
      <c r="D18" s="60"/>
      <c r="E18" s="60"/>
      <c r="F18" s="60"/>
      <c r="G18" s="60"/>
      <c r="H18" s="60"/>
      <c r="I18" s="60"/>
      <c r="J18" s="60"/>
      <c r="K18" s="60"/>
      <c r="L18" s="60"/>
      <c r="M18" s="60"/>
      <c r="N18" s="60"/>
    </row>
    <row r="19" spans="1:14" ht="139.94999999999999" customHeight="1">
      <c r="A19" s="671" t="s">
        <v>2690</v>
      </c>
      <c r="B19" s="671"/>
      <c r="C19" s="671"/>
      <c r="D19" s="671"/>
      <c r="E19" s="671"/>
      <c r="F19" s="671"/>
      <c r="G19" s="671"/>
      <c r="H19" s="671"/>
      <c r="I19" s="671"/>
      <c r="J19" s="671"/>
      <c r="K19" s="671"/>
      <c r="L19" s="671"/>
      <c r="M19" s="671"/>
      <c r="N19" s="671"/>
    </row>
    <row r="21" spans="1:14" ht="14.4">
      <c r="A21" s="62" t="s">
        <v>2691</v>
      </c>
      <c r="B21" s="60"/>
      <c r="C21" s="60"/>
      <c r="D21" s="60"/>
      <c r="E21" s="60"/>
      <c r="F21" s="60"/>
      <c r="G21" s="60"/>
      <c r="H21" s="60"/>
      <c r="I21" s="60"/>
      <c r="J21" s="60"/>
      <c r="K21" s="60"/>
      <c r="L21" s="60"/>
      <c r="M21" s="60"/>
      <c r="N21" s="60"/>
    </row>
    <row r="22" spans="1:14" ht="39.6" customHeight="1">
      <c r="A22" s="671" t="s">
        <v>2692</v>
      </c>
      <c r="B22" s="671"/>
      <c r="C22" s="671"/>
      <c r="D22" s="671"/>
      <c r="E22" s="671"/>
      <c r="F22" s="671"/>
      <c r="G22" s="671"/>
      <c r="H22" s="671"/>
      <c r="I22" s="671"/>
      <c r="J22" s="671"/>
      <c r="K22" s="671"/>
      <c r="L22" s="671"/>
      <c r="M22" s="671"/>
      <c r="N22" s="671"/>
    </row>
    <row r="23" spans="1:14" ht="13.8" thickBot="1"/>
    <row r="24" spans="1:14" ht="18.600000000000001" customHeight="1">
      <c r="B24" s="677" t="s">
        <v>2693</v>
      </c>
      <c r="C24" s="678"/>
      <c r="D24" s="677" t="s">
        <v>2694</v>
      </c>
      <c r="E24" s="681"/>
      <c r="F24" s="682" t="s">
        <v>2695</v>
      </c>
      <c r="G24" s="683"/>
    </row>
    <row r="25" spans="1:14" ht="14.4" customHeight="1" thickBot="1">
      <c r="B25" s="679"/>
      <c r="C25" s="680"/>
      <c r="D25" s="679" t="s">
        <v>2696</v>
      </c>
      <c r="E25" s="684"/>
      <c r="F25" s="685" t="s">
        <v>2696</v>
      </c>
      <c r="G25" s="686"/>
    </row>
    <row r="26" spans="1:14" ht="27" customHeight="1" thickBot="1">
      <c r="B26" s="672"/>
      <c r="C26" s="673"/>
      <c r="D26" s="672" t="s">
        <v>2697</v>
      </c>
      <c r="E26" s="674"/>
      <c r="F26" s="675" t="s">
        <v>2698</v>
      </c>
      <c r="G26" s="676"/>
    </row>
    <row r="27" spans="1:14" ht="25.95" customHeight="1" thickBot="1">
      <c r="B27" s="672"/>
      <c r="C27" s="673"/>
      <c r="D27" s="672" t="s">
        <v>2699</v>
      </c>
      <c r="E27" s="674"/>
      <c r="F27" s="675" t="s">
        <v>2700</v>
      </c>
      <c r="G27" s="676"/>
    </row>
    <row r="28" spans="1:14" ht="25.95" customHeight="1" thickBot="1">
      <c r="B28" s="672"/>
      <c r="C28" s="673"/>
      <c r="D28" s="672" t="s">
        <v>2701</v>
      </c>
      <c r="E28" s="674"/>
      <c r="F28" s="675" t="s">
        <v>2702</v>
      </c>
      <c r="G28" s="676"/>
    </row>
    <row r="29" spans="1:14" ht="33" customHeight="1" thickBot="1">
      <c r="B29" s="672"/>
      <c r="C29" s="673"/>
      <c r="D29" s="672" t="s">
        <v>2703</v>
      </c>
      <c r="E29" s="674"/>
      <c r="F29" s="675" t="s">
        <v>2704</v>
      </c>
      <c r="G29" s="676"/>
    </row>
    <row r="31" spans="1:14" ht="14.4">
      <c r="A31" s="62" t="s">
        <v>2705</v>
      </c>
      <c r="B31" s="60"/>
      <c r="C31" s="60"/>
      <c r="D31" s="60"/>
      <c r="E31" s="60"/>
      <c r="F31" s="60"/>
      <c r="G31" s="60"/>
      <c r="H31" s="60"/>
      <c r="I31" s="60"/>
      <c r="J31" s="60"/>
      <c r="K31" s="60"/>
      <c r="L31" s="60"/>
      <c r="M31" s="60"/>
      <c r="N31" s="60"/>
    </row>
    <row r="32" spans="1:14" ht="14.4">
      <c r="A32" s="671"/>
      <c r="B32" s="671"/>
      <c r="C32" s="671"/>
      <c r="D32" s="671"/>
      <c r="E32" s="671"/>
      <c r="F32" s="671"/>
      <c r="G32" s="671"/>
      <c r="H32" s="671"/>
      <c r="I32" s="671"/>
      <c r="J32" s="671"/>
      <c r="K32" s="671"/>
      <c r="L32" s="671"/>
      <c r="M32" s="671"/>
      <c r="N32" s="671"/>
    </row>
  </sheetData>
  <mergeCells count="26">
    <mergeCell ref="A16:N16"/>
    <mergeCell ref="A1:L1"/>
    <mergeCell ref="M1:N1"/>
    <mergeCell ref="A7:N7"/>
    <mergeCell ref="A10:N10"/>
    <mergeCell ref="A13:N13"/>
    <mergeCell ref="A19:N19"/>
    <mergeCell ref="A22:N22"/>
    <mergeCell ref="B24:C25"/>
    <mergeCell ref="D24:E24"/>
    <mergeCell ref="F24:G24"/>
    <mergeCell ref="D25:E25"/>
    <mergeCell ref="F25:G25"/>
    <mergeCell ref="B26:C26"/>
    <mergeCell ref="D26:E26"/>
    <mergeCell ref="F26:G26"/>
    <mergeCell ref="B27:C27"/>
    <mergeCell ref="D27:E27"/>
    <mergeCell ref="F27:G27"/>
    <mergeCell ref="A32:N32"/>
    <mergeCell ref="B28:C28"/>
    <mergeCell ref="D28:E28"/>
    <mergeCell ref="F28:G28"/>
    <mergeCell ref="B29:C29"/>
    <mergeCell ref="D29:E29"/>
    <mergeCell ref="F29:G29"/>
  </mergeCells>
  <phoneticPr fontId="8"/>
  <pageMargins left="0.7" right="0.7" top="0.75" bottom="0.75" header="0.3" footer="0.3"/>
  <pageSetup paperSize="9" scale="54" fitToWidth="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
  <sheetViews>
    <sheetView zoomScaleNormal="100" workbookViewId="0">
      <selection activeCell="Q17" sqref="Q17"/>
    </sheetView>
  </sheetViews>
  <sheetFormatPr defaultRowHeight="18"/>
  <sheetData/>
  <phoneticPr fontId="8"/>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
  <sheetViews>
    <sheetView workbookViewId="0">
      <selection activeCell="Q17" sqref="Q17"/>
    </sheetView>
  </sheetViews>
  <sheetFormatPr defaultRowHeight="18"/>
  <sheetData/>
  <phoneticPr fontId="8"/>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
  <sheetViews>
    <sheetView zoomScaleNormal="100" zoomScaleSheetLayoutView="100" workbookViewId="0">
      <selection activeCell="Q17" sqref="Q17"/>
    </sheetView>
  </sheetViews>
  <sheetFormatPr defaultRowHeight="18"/>
  <sheetData/>
  <phoneticPr fontId="8"/>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49F"/>
  </sheetPr>
  <dimension ref="A1:B15"/>
  <sheetViews>
    <sheetView workbookViewId="0">
      <selection sqref="A1:B1"/>
    </sheetView>
  </sheetViews>
  <sheetFormatPr defaultColWidth="9" defaultRowHeight="18"/>
  <cols>
    <col min="1" max="1" width="32.59765625" style="64" customWidth="1"/>
    <col min="2" max="2" width="46.5" style="64" customWidth="1"/>
    <col min="3" max="16384" width="9" style="64"/>
  </cols>
  <sheetData>
    <row r="1" spans="1:2" ht="32.4">
      <c r="A1" s="693" t="s">
        <v>2706</v>
      </c>
      <c r="B1" s="693"/>
    </row>
    <row r="2" spans="1:2" ht="27.75" customHeight="1">
      <c r="B2" s="65" t="s">
        <v>2707</v>
      </c>
    </row>
    <row r="3" spans="1:2" ht="10.5" customHeight="1"/>
    <row r="4" spans="1:2" ht="120" customHeight="1">
      <c r="A4" s="66" t="s">
        <v>2708</v>
      </c>
      <c r="B4" s="67"/>
    </row>
    <row r="5" spans="1:2" ht="120" customHeight="1">
      <c r="A5" s="66" t="s">
        <v>2709</v>
      </c>
      <c r="B5" s="67"/>
    </row>
    <row r="6" spans="1:2" ht="150" customHeight="1">
      <c r="A6" s="66" t="s">
        <v>2710</v>
      </c>
      <c r="B6" s="67"/>
    </row>
    <row r="7" spans="1:2">
      <c r="A7" s="10"/>
    </row>
    <row r="8" spans="1:2">
      <c r="A8" s="10"/>
    </row>
    <row r="9" spans="1:2" ht="69.900000000000006" customHeight="1">
      <c r="A9" s="66" t="s">
        <v>2711</v>
      </c>
      <c r="B9" s="68" t="s">
        <v>2712</v>
      </c>
    </row>
    <row r="10" spans="1:2" ht="69.900000000000006" customHeight="1">
      <c r="A10" s="66" t="s">
        <v>2713</v>
      </c>
      <c r="B10" s="67"/>
    </row>
    <row r="12" spans="1:2">
      <c r="A12" s="69" t="s">
        <v>2714</v>
      </c>
      <c r="B12" s="69"/>
    </row>
    <row r="13" spans="1:2">
      <c r="A13" s="69" t="s">
        <v>2715</v>
      </c>
      <c r="B13" s="69"/>
    </row>
    <row r="14" spans="1:2">
      <c r="A14" s="694" t="s">
        <v>2716</v>
      </c>
      <c r="B14" s="694"/>
    </row>
    <row r="15" spans="1:2">
      <c r="A15" s="694"/>
      <c r="B15" s="694"/>
    </row>
  </sheetData>
  <mergeCells count="2">
    <mergeCell ref="A1:B1"/>
    <mergeCell ref="A14:B15"/>
  </mergeCells>
  <phoneticPr fontId="8"/>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49F"/>
  </sheetPr>
  <dimension ref="A3:B17"/>
  <sheetViews>
    <sheetView workbookViewId="0">
      <selection activeCell="Q17" sqref="Q17"/>
    </sheetView>
  </sheetViews>
  <sheetFormatPr defaultColWidth="9" defaultRowHeight="18"/>
  <cols>
    <col min="1" max="1" width="32.59765625" style="64" customWidth="1"/>
    <col min="2" max="2" width="46.5" style="64" customWidth="1"/>
    <col min="3" max="16384" width="9" style="64"/>
  </cols>
  <sheetData>
    <row r="3" spans="1:2" ht="32.4">
      <c r="A3" s="693" t="s">
        <v>2706</v>
      </c>
      <c r="B3" s="693"/>
    </row>
    <row r="6" spans="1:2" ht="120" customHeight="1">
      <c r="A6" s="66" t="s">
        <v>2708</v>
      </c>
      <c r="B6" s="70" t="s">
        <v>2717</v>
      </c>
    </row>
    <row r="7" spans="1:2" ht="120" customHeight="1">
      <c r="A7" s="66" t="s">
        <v>2709</v>
      </c>
      <c r="B7" s="70" t="s">
        <v>2718</v>
      </c>
    </row>
    <row r="8" spans="1:2" ht="150" customHeight="1">
      <c r="A8" s="66" t="s">
        <v>2710</v>
      </c>
      <c r="B8" s="71" t="s">
        <v>2719</v>
      </c>
    </row>
    <row r="9" spans="1:2">
      <c r="A9" s="10"/>
    </row>
    <row r="10" spans="1:2">
      <c r="A10" s="10"/>
    </row>
    <row r="11" spans="1:2" ht="69.900000000000006" customHeight="1">
      <c r="A11" s="66" t="s">
        <v>2711</v>
      </c>
      <c r="B11" s="68" t="s">
        <v>2720</v>
      </c>
    </row>
    <row r="12" spans="1:2" ht="69.900000000000006" customHeight="1">
      <c r="A12" s="66" t="s">
        <v>2713</v>
      </c>
      <c r="B12" s="70" t="s">
        <v>2721</v>
      </c>
    </row>
    <row r="14" spans="1:2">
      <c r="A14" s="69" t="s">
        <v>2714</v>
      </c>
      <c r="B14" s="69"/>
    </row>
    <row r="15" spans="1:2">
      <c r="A15" s="69" t="s">
        <v>2715</v>
      </c>
      <c r="B15" s="69"/>
    </row>
    <row r="16" spans="1:2">
      <c r="A16" s="694" t="s">
        <v>2716</v>
      </c>
      <c r="B16" s="694"/>
    </row>
    <row r="17" spans="1:2">
      <c r="A17" s="694"/>
      <c r="B17" s="694"/>
    </row>
  </sheetData>
  <mergeCells count="2">
    <mergeCell ref="A3:B3"/>
    <mergeCell ref="A16:B17"/>
  </mergeCells>
  <phoneticPr fontId="8"/>
  <pageMargins left="0.70866141732283472" right="0.70866141732283472" top="0.55118110236220474" bottom="0.55118110236220474"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B1:AO73"/>
  <sheetViews>
    <sheetView workbookViewId="0">
      <selection activeCell="S21" sqref="S21:AH21"/>
    </sheetView>
  </sheetViews>
  <sheetFormatPr defaultColWidth="9" defaultRowHeight="18"/>
  <cols>
    <col min="1" max="1" width="1.09765625" style="64" customWidth="1"/>
    <col min="2" max="3" width="5.59765625" style="64" customWidth="1"/>
    <col min="4" max="4" width="11.19921875" style="64" customWidth="1"/>
    <col min="5" max="6" width="10.59765625" style="64" customWidth="1"/>
    <col min="7" max="7" width="9.69921875" style="64" customWidth="1"/>
    <col min="8" max="8" width="6.69921875" style="64" customWidth="1"/>
    <col min="9" max="9" width="4.59765625" style="64" customWidth="1"/>
    <col min="10" max="10" width="11.5" style="64" customWidth="1"/>
    <col min="11" max="11" width="9.8984375" style="64" customWidth="1"/>
    <col min="12" max="12" width="8.8984375" style="64" hidden="1" customWidth="1"/>
    <col min="13" max="13" width="5.59765625" style="202" customWidth="1"/>
    <col min="14" max="16" width="5.59765625" style="64" customWidth="1"/>
    <col min="17" max="17" width="5.59765625" style="202" customWidth="1"/>
    <col min="18" max="23" width="5.59765625" style="64" customWidth="1"/>
    <col min="24" max="24" width="5.8984375" style="64" customWidth="1"/>
    <col min="25" max="25" width="5.59765625" style="64" customWidth="1"/>
    <col min="26" max="26" width="6.69921875" style="64" customWidth="1"/>
    <col min="27" max="29" width="5.59765625" style="64" customWidth="1"/>
    <col min="30" max="32" width="10.59765625" style="64" customWidth="1"/>
    <col min="33" max="33" width="9" style="64"/>
    <col min="34" max="34" width="8.8984375" style="64" customWidth="1"/>
    <col min="35" max="35" width="11.8984375" style="64" customWidth="1"/>
    <col min="36" max="36" width="18.69921875" style="64" customWidth="1"/>
    <col min="37" max="38" width="9" style="64"/>
    <col min="39" max="39" width="12.3984375" style="64" bestFit="1" customWidth="1"/>
    <col min="40" max="16384" width="9" style="64"/>
  </cols>
  <sheetData>
    <row r="1" spans="2:40" ht="6.9" customHeight="1"/>
    <row r="2" spans="2:40" ht="21.75" customHeight="1" thickBot="1">
      <c r="B2" s="242" t="s">
        <v>2722</v>
      </c>
      <c r="S2" s="243" t="s">
        <v>2723</v>
      </c>
      <c r="AH2" s="244" t="s">
        <v>2724</v>
      </c>
      <c r="AI2" s="64" t="s">
        <v>2725</v>
      </c>
      <c r="AJ2" s="245">
        <f ca="1">TODAY()</f>
        <v>45813</v>
      </c>
    </row>
    <row r="3" spans="2:40" ht="22.8" thickBot="1">
      <c r="B3" s="246"/>
      <c r="C3" s="64" t="s">
        <v>2726</v>
      </c>
      <c r="F3" s="302"/>
      <c r="G3" s="510" t="s">
        <v>3270</v>
      </c>
      <c r="H3" s="511"/>
      <c r="I3" s="511"/>
      <c r="J3" s="512"/>
      <c r="O3" s="247" t="s">
        <v>2727</v>
      </c>
      <c r="S3" s="248" t="s">
        <v>2728</v>
      </c>
      <c r="T3" s="248" t="s">
        <v>2729</v>
      </c>
      <c r="U3" s="241" t="s">
        <v>2730</v>
      </c>
      <c r="V3" s="241" t="s">
        <v>2731</v>
      </c>
      <c r="W3" s="241" t="s">
        <v>2732</v>
      </c>
    </row>
    <row r="4" spans="2:40" ht="24.75" customHeight="1">
      <c r="B4" s="499" t="s">
        <v>2733</v>
      </c>
      <c r="C4" s="499"/>
      <c r="D4" s="446"/>
      <c r="E4" s="446"/>
      <c r="F4" s="249" t="s">
        <v>2734</v>
      </c>
      <c r="G4" s="446"/>
      <c r="H4" s="446"/>
      <c r="I4" s="446"/>
      <c r="J4" s="446"/>
      <c r="M4" s="468" t="s">
        <v>2735</v>
      </c>
      <c r="N4" s="468"/>
      <c r="O4" s="468"/>
      <c r="P4" s="468" t="s">
        <v>2736</v>
      </c>
      <c r="Q4" s="468"/>
      <c r="R4" s="468"/>
      <c r="S4" s="241">
        <v>6</v>
      </c>
      <c r="T4" s="241">
        <v>6</v>
      </c>
      <c r="U4" s="241">
        <v>4</v>
      </c>
      <c r="V4" s="241">
        <v>2</v>
      </c>
      <c r="W4" s="241">
        <v>1</v>
      </c>
      <c r="Y4" s="468" t="s">
        <v>2737</v>
      </c>
      <c r="Z4" s="468"/>
      <c r="AA4" s="468"/>
      <c r="AB4" s="468" t="s">
        <v>2738</v>
      </c>
      <c r="AC4" s="468"/>
      <c r="AE4" s="504" t="s">
        <v>1</v>
      </c>
      <c r="AF4" s="496" t="s">
        <v>2739</v>
      </c>
    </row>
    <row r="5" spans="2:40" ht="24.75" customHeight="1">
      <c r="B5" s="499" t="s">
        <v>2740</v>
      </c>
      <c r="C5" s="499"/>
      <c r="D5" s="446"/>
      <c r="E5" s="446"/>
      <c r="F5" s="249" t="s">
        <v>2741</v>
      </c>
      <c r="G5" s="446"/>
      <c r="H5" s="446"/>
      <c r="I5" s="446"/>
      <c r="J5" s="446"/>
      <c r="M5" s="500"/>
      <c r="N5" s="501" t="s">
        <v>2742</v>
      </c>
      <c r="O5" s="250">
        <v>1</v>
      </c>
      <c r="P5" s="502" t="s">
        <v>2743</v>
      </c>
      <c r="Q5" s="502"/>
      <c r="R5" s="241">
        <v>6</v>
      </c>
      <c r="S5" s="251">
        <v>12</v>
      </c>
      <c r="T5" s="251">
        <v>12</v>
      </c>
      <c r="U5" s="251">
        <v>10</v>
      </c>
      <c r="V5" s="252">
        <v>8</v>
      </c>
      <c r="W5" s="252">
        <v>7</v>
      </c>
      <c r="Y5" s="251">
        <v>12</v>
      </c>
      <c r="Z5" s="253"/>
      <c r="AA5" s="251">
        <v>10</v>
      </c>
      <c r="AB5" s="254" t="s">
        <v>2744</v>
      </c>
      <c r="AC5" s="255" t="s">
        <v>2745</v>
      </c>
      <c r="AE5" s="505"/>
      <c r="AF5" s="497"/>
    </row>
    <row r="6" spans="2:40" ht="24.75" customHeight="1">
      <c r="B6" s="499" t="s">
        <v>2746</v>
      </c>
      <c r="C6" s="499"/>
      <c r="D6" s="446"/>
      <c r="E6" s="446"/>
      <c r="F6" s="249" t="s">
        <v>2747</v>
      </c>
      <c r="G6" s="446"/>
      <c r="H6" s="446"/>
      <c r="I6" s="446"/>
      <c r="J6" s="446"/>
      <c r="M6" s="500"/>
      <c r="N6" s="466"/>
      <c r="O6" s="250">
        <v>2</v>
      </c>
      <c r="P6" s="502" t="s">
        <v>2748</v>
      </c>
      <c r="Q6" s="502"/>
      <c r="R6" s="241">
        <v>4</v>
      </c>
      <c r="S6" s="251">
        <v>10</v>
      </c>
      <c r="T6" s="251">
        <v>10</v>
      </c>
      <c r="U6" s="252">
        <v>8</v>
      </c>
      <c r="V6" s="256">
        <v>6</v>
      </c>
      <c r="W6" s="256">
        <v>5</v>
      </c>
      <c r="Y6" s="252">
        <v>8</v>
      </c>
      <c r="Z6" s="252">
        <v>7</v>
      </c>
      <c r="AA6" s="257"/>
      <c r="AB6" s="258" t="s">
        <v>2749</v>
      </c>
      <c r="AC6" s="259" t="s">
        <v>2750</v>
      </c>
      <c r="AE6" s="505"/>
      <c r="AF6" s="498"/>
    </row>
    <row r="7" spans="2:40" ht="24.75" customHeight="1">
      <c r="B7" s="499" t="s">
        <v>2751</v>
      </c>
      <c r="C7" s="499"/>
      <c r="D7" s="446"/>
      <c r="E7" s="446"/>
      <c r="F7" s="249" t="s">
        <v>2752</v>
      </c>
      <c r="G7" s="446"/>
      <c r="H7" s="446"/>
      <c r="I7" s="241" t="s">
        <v>2753</v>
      </c>
      <c r="J7" s="246"/>
      <c r="M7" s="500"/>
      <c r="N7" s="466"/>
      <c r="O7" s="250">
        <v>3</v>
      </c>
      <c r="P7" s="502" t="s">
        <v>2754</v>
      </c>
      <c r="Q7" s="502"/>
      <c r="R7" s="241">
        <v>2</v>
      </c>
      <c r="S7" s="252">
        <v>8</v>
      </c>
      <c r="T7" s="252">
        <v>8</v>
      </c>
      <c r="U7" s="256">
        <v>6</v>
      </c>
      <c r="V7" s="256">
        <v>4</v>
      </c>
      <c r="W7" s="260">
        <v>3</v>
      </c>
      <c r="Y7" s="256">
        <v>6</v>
      </c>
      <c r="Z7" s="256">
        <v>5</v>
      </c>
      <c r="AA7" s="256">
        <v>4</v>
      </c>
      <c r="AB7" s="261" t="s">
        <v>2755</v>
      </c>
      <c r="AC7" s="262" t="s">
        <v>2756</v>
      </c>
      <c r="AE7" s="505"/>
      <c r="AF7" s="503" t="s">
        <v>2757</v>
      </c>
      <c r="AM7" s="263" t="s">
        <v>2758</v>
      </c>
    </row>
    <row r="8" spans="2:40" ht="24.75" customHeight="1">
      <c r="B8" s="504" t="s">
        <v>2759</v>
      </c>
      <c r="C8" s="504"/>
      <c r="D8" s="507"/>
      <c r="E8" s="507"/>
      <c r="F8" s="504" t="s">
        <v>2760</v>
      </c>
      <c r="G8" s="507"/>
      <c r="H8" s="507"/>
      <c r="I8" s="507"/>
      <c r="J8" s="507"/>
      <c r="M8" s="500"/>
      <c r="N8" s="467"/>
      <c r="O8" s="250">
        <v>4</v>
      </c>
      <c r="P8" s="502" t="s">
        <v>2761</v>
      </c>
      <c r="Q8" s="502"/>
      <c r="R8" s="241">
        <v>1</v>
      </c>
      <c r="S8" s="252">
        <v>7</v>
      </c>
      <c r="T8" s="252">
        <v>7</v>
      </c>
      <c r="U8" s="256">
        <v>5</v>
      </c>
      <c r="V8" s="260">
        <v>3</v>
      </c>
      <c r="W8" s="260">
        <v>2</v>
      </c>
      <c r="Y8" s="264">
        <v>3</v>
      </c>
      <c r="Z8" s="264">
        <v>2</v>
      </c>
      <c r="AA8" s="265"/>
      <c r="AB8" s="266" t="s">
        <v>2762</v>
      </c>
      <c r="AC8" s="267" t="s">
        <v>2763</v>
      </c>
      <c r="AE8" s="505"/>
      <c r="AF8" s="497"/>
      <c r="AM8" s="64" t="s">
        <v>2764</v>
      </c>
      <c r="AN8" s="64" t="s">
        <v>2765</v>
      </c>
    </row>
    <row r="9" spans="2:40" ht="9" customHeight="1">
      <c r="B9" s="505"/>
      <c r="C9" s="505"/>
      <c r="D9" s="508"/>
      <c r="E9" s="508"/>
      <c r="F9" s="505"/>
      <c r="G9" s="508"/>
      <c r="H9" s="508"/>
      <c r="I9" s="508"/>
      <c r="J9" s="508"/>
      <c r="M9" s="64" t="s">
        <v>3261</v>
      </c>
      <c r="AE9" s="506"/>
      <c r="AF9" s="498"/>
      <c r="AM9" s="263" t="s">
        <v>2766</v>
      </c>
      <c r="AN9" s="263" t="s">
        <v>2767</v>
      </c>
    </row>
    <row r="10" spans="2:40" ht="20.100000000000001" customHeight="1">
      <c r="B10" s="506"/>
      <c r="C10" s="506"/>
      <c r="D10" s="509"/>
      <c r="E10" s="509"/>
      <c r="F10" s="506"/>
      <c r="G10" s="509"/>
      <c r="H10" s="509"/>
      <c r="I10" s="509"/>
      <c r="J10" s="509"/>
      <c r="M10" s="64"/>
      <c r="AM10" s="263"/>
      <c r="AN10" s="263"/>
    </row>
    <row r="11" spans="2:40" ht="18.75" customHeight="1">
      <c r="M11" s="64" t="s">
        <v>3274</v>
      </c>
      <c r="AM11" s="263"/>
      <c r="AN11" s="263"/>
    </row>
    <row r="12" spans="2:40" ht="32.4">
      <c r="B12" s="268"/>
      <c r="C12" s="485" t="s">
        <v>2768</v>
      </c>
      <c r="D12" s="485"/>
      <c r="E12" s="269" t="s">
        <v>2769</v>
      </c>
      <c r="F12" s="248" t="s">
        <v>2770</v>
      </c>
      <c r="G12" s="248" t="s">
        <v>2771</v>
      </c>
      <c r="H12" s="485" t="s">
        <v>2772</v>
      </c>
      <c r="I12" s="485"/>
      <c r="J12" s="485"/>
      <c r="K12" s="485"/>
      <c r="L12" s="270"/>
      <c r="M12" s="269" t="s">
        <v>2773</v>
      </c>
      <c r="N12" s="269" t="s">
        <v>2774</v>
      </c>
      <c r="O12" s="269" t="s">
        <v>2775</v>
      </c>
      <c r="P12" s="269" t="s">
        <v>2776</v>
      </c>
      <c r="Q12" s="269" t="s">
        <v>2777</v>
      </c>
      <c r="R12" s="271" t="s">
        <v>2778</v>
      </c>
      <c r="S12" s="485" t="s">
        <v>2779</v>
      </c>
      <c r="T12" s="485"/>
      <c r="U12" s="485"/>
      <c r="V12" s="485"/>
      <c r="W12" s="485"/>
      <c r="X12" s="485"/>
      <c r="Y12" s="485"/>
      <c r="Z12" s="485"/>
      <c r="AA12" s="485"/>
      <c r="AB12" s="485"/>
      <c r="AC12" s="485"/>
      <c r="AD12" s="485"/>
      <c r="AE12" s="485"/>
      <c r="AF12" s="485"/>
      <c r="AG12" s="485"/>
      <c r="AH12" s="485"/>
      <c r="AI12" s="468" t="s">
        <v>2780</v>
      </c>
      <c r="AJ12" s="468"/>
      <c r="AM12" s="263" t="s">
        <v>2781</v>
      </c>
      <c r="AN12" s="263" t="s">
        <v>2782</v>
      </c>
    </row>
    <row r="13" spans="2:40" ht="20.100000000000001" customHeight="1">
      <c r="B13" s="484" t="s">
        <v>2783</v>
      </c>
      <c r="C13" s="270">
        <v>1</v>
      </c>
      <c r="D13" s="269" t="s">
        <v>2784</v>
      </c>
      <c r="E13" s="269" t="s">
        <v>2766</v>
      </c>
      <c r="F13" s="269" t="s">
        <v>2785</v>
      </c>
      <c r="G13" s="269">
        <v>1</v>
      </c>
      <c r="H13" s="488" t="s">
        <v>2786</v>
      </c>
      <c r="I13" s="489"/>
      <c r="J13" s="489"/>
      <c r="K13" s="490"/>
      <c r="L13" s="270" t="b">
        <v>0</v>
      </c>
      <c r="M13" s="272" t="str">
        <f>IF(L13,".","")</f>
        <v/>
      </c>
      <c r="N13" s="270" t="str">
        <f t="shared" ref="N13:N54" si="0">IF($M13="","",CHOOSE($M$5,$R$5,$R$6,$R$7,$R$8))</f>
        <v/>
      </c>
      <c r="O13" s="270" t="str">
        <f t="shared" ref="O13:O54" si="1">IF($M13="","",CHOOSE(MATCH($F13,$S$3:$W$3,0),$S$4,$T$4,$U$4,$V$4,$W$4))</f>
        <v/>
      </c>
      <c r="P13" s="270" t="str">
        <f t="shared" ref="P13" si="2">IF($M13="","",SUM(N13:O13))</f>
        <v/>
      </c>
      <c r="Q13" s="270" t="str">
        <f>IF($M13="","",CHOOSE(INT(($P13-1)/3)+1,"Ⅳ","Ⅲ","Ⅱ","Ⅰ","Ⅰ"))</f>
        <v/>
      </c>
      <c r="R13" s="273" t="str">
        <f t="shared" ref="R13:R17" si="3">IF($M13="","",IF($P13&gt;6,"要対策","注意"))</f>
        <v/>
      </c>
      <c r="S13" s="447" t="str">
        <f t="shared" ref="S13:S54" si="4">IF($R13="","",IF($E13=$AM$20,"("&amp;INDEX($AN$9:$AN$20,MATCH($E12,$AM$9:$AM$20,0))&amp;")",INDEX($AN$9:$AN$20,MATCH($E13,$AM$9:$AM$20,0))))</f>
        <v/>
      </c>
      <c r="T13" s="447"/>
      <c r="U13" s="447"/>
      <c r="V13" s="447"/>
      <c r="W13" s="447"/>
      <c r="X13" s="447"/>
      <c r="Y13" s="447"/>
      <c r="Z13" s="447"/>
      <c r="AA13" s="447"/>
      <c r="AB13" s="447"/>
      <c r="AC13" s="447"/>
      <c r="AD13" s="447"/>
      <c r="AE13" s="447"/>
      <c r="AF13" s="447"/>
      <c r="AG13" s="447"/>
      <c r="AH13" s="447"/>
      <c r="AI13" s="491"/>
      <c r="AJ13" s="491"/>
      <c r="AM13" s="263" t="s">
        <v>2787</v>
      </c>
      <c r="AN13" s="263" t="s">
        <v>2788</v>
      </c>
    </row>
    <row r="14" spans="2:40" ht="20.100000000000001" customHeight="1">
      <c r="B14" s="484"/>
      <c r="C14" s="485">
        <v>2</v>
      </c>
      <c r="D14" s="486" t="s">
        <v>2789</v>
      </c>
      <c r="E14" s="269" t="s">
        <v>2781</v>
      </c>
      <c r="F14" s="269" t="s">
        <v>2785</v>
      </c>
      <c r="G14" s="269">
        <v>1</v>
      </c>
      <c r="H14" s="488" t="s">
        <v>2790</v>
      </c>
      <c r="I14" s="489"/>
      <c r="J14" s="489"/>
      <c r="K14" s="490"/>
      <c r="L14" s="274" t="b">
        <v>0</v>
      </c>
      <c r="M14" s="272" t="str">
        <f t="shared" ref="M14:M54" si="5">IF(L14,".","")</f>
        <v/>
      </c>
      <c r="N14" s="270" t="str">
        <f t="shared" si="0"/>
        <v/>
      </c>
      <c r="O14" s="270" t="str">
        <f t="shared" si="1"/>
        <v/>
      </c>
      <c r="P14" s="270" t="str">
        <f t="shared" ref="P14:P54" si="6">IF($M14="","",SUM(N14:O14))</f>
        <v/>
      </c>
      <c r="Q14" s="270" t="str">
        <f t="shared" ref="Q14:Q54" si="7">IF($M14="","",CHOOSE(INT(($P14-1)/3)+1,"Ⅳ","Ⅲ","Ⅱ","Ⅰ","Ⅰ"))</f>
        <v/>
      </c>
      <c r="R14" s="273" t="str">
        <f t="shared" si="3"/>
        <v/>
      </c>
      <c r="S14" s="447" t="str">
        <f t="shared" si="4"/>
        <v/>
      </c>
      <c r="T14" s="447"/>
      <c r="U14" s="447"/>
      <c r="V14" s="447"/>
      <c r="W14" s="447"/>
      <c r="X14" s="447"/>
      <c r="Y14" s="447"/>
      <c r="Z14" s="447"/>
      <c r="AA14" s="447"/>
      <c r="AB14" s="447"/>
      <c r="AC14" s="447"/>
      <c r="AD14" s="447"/>
      <c r="AE14" s="447"/>
      <c r="AF14" s="447"/>
      <c r="AG14" s="447"/>
      <c r="AH14" s="447"/>
      <c r="AI14" s="491"/>
      <c r="AJ14" s="491"/>
      <c r="AM14" s="263" t="s">
        <v>2791</v>
      </c>
      <c r="AN14" s="263" t="s">
        <v>2792</v>
      </c>
    </row>
    <row r="15" spans="2:40" ht="20.100000000000001" customHeight="1">
      <c r="B15" s="484"/>
      <c r="C15" s="485"/>
      <c r="D15" s="485"/>
      <c r="E15" s="269" t="s">
        <v>2793</v>
      </c>
      <c r="F15" s="269" t="s">
        <v>2794</v>
      </c>
      <c r="G15" s="269">
        <v>2</v>
      </c>
      <c r="H15" s="488" t="s">
        <v>2795</v>
      </c>
      <c r="I15" s="489"/>
      <c r="J15" s="489"/>
      <c r="K15" s="490"/>
      <c r="L15" s="274" t="b">
        <v>0</v>
      </c>
      <c r="M15" s="272" t="str">
        <f t="shared" si="5"/>
        <v/>
      </c>
      <c r="N15" s="270" t="str">
        <f t="shared" si="0"/>
        <v/>
      </c>
      <c r="O15" s="270" t="str">
        <f t="shared" si="1"/>
        <v/>
      </c>
      <c r="P15" s="270" t="str">
        <f t="shared" si="6"/>
        <v/>
      </c>
      <c r="Q15" s="270" t="str">
        <f t="shared" si="7"/>
        <v/>
      </c>
      <c r="R15" s="273" t="str">
        <f t="shared" si="3"/>
        <v/>
      </c>
      <c r="S15" s="447" t="str">
        <f t="shared" si="4"/>
        <v/>
      </c>
      <c r="T15" s="447"/>
      <c r="U15" s="447"/>
      <c r="V15" s="447"/>
      <c r="W15" s="447"/>
      <c r="X15" s="447"/>
      <c r="Y15" s="447"/>
      <c r="Z15" s="447"/>
      <c r="AA15" s="447"/>
      <c r="AB15" s="447"/>
      <c r="AC15" s="447"/>
      <c r="AD15" s="447"/>
      <c r="AE15" s="447"/>
      <c r="AF15" s="447"/>
      <c r="AG15" s="447"/>
      <c r="AH15" s="447"/>
      <c r="AI15" s="491"/>
      <c r="AJ15" s="491"/>
      <c r="AM15" s="263" t="s">
        <v>2796</v>
      </c>
      <c r="AN15" s="263" t="s">
        <v>2797</v>
      </c>
    </row>
    <row r="16" spans="2:40" ht="20.100000000000001" customHeight="1">
      <c r="B16" s="484"/>
      <c r="C16" s="485">
        <v>3</v>
      </c>
      <c r="D16" s="485" t="s">
        <v>2798</v>
      </c>
      <c r="E16" s="269" t="s">
        <v>2781</v>
      </c>
      <c r="F16" s="269" t="s">
        <v>2785</v>
      </c>
      <c r="G16" s="269">
        <v>1</v>
      </c>
      <c r="H16" s="488" t="s">
        <v>2799</v>
      </c>
      <c r="I16" s="489"/>
      <c r="J16" s="489"/>
      <c r="K16" s="490"/>
      <c r="L16" s="274" t="b">
        <v>0</v>
      </c>
      <c r="M16" s="272" t="str">
        <f t="shared" si="5"/>
        <v/>
      </c>
      <c r="N16" s="270" t="str">
        <f t="shared" si="0"/>
        <v/>
      </c>
      <c r="O16" s="270" t="str">
        <f t="shared" si="1"/>
        <v/>
      </c>
      <c r="P16" s="270" t="str">
        <f t="shared" si="6"/>
        <v/>
      </c>
      <c r="Q16" s="270" t="str">
        <f t="shared" si="7"/>
        <v/>
      </c>
      <c r="R16" s="273" t="str">
        <f t="shared" si="3"/>
        <v/>
      </c>
      <c r="S16" s="447" t="str">
        <f t="shared" si="4"/>
        <v/>
      </c>
      <c r="T16" s="447"/>
      <c r="U16" s="447"/>
      <c r="V16" s="447"/>
      <c r="W16" s="447"/>
      <c r="X16" s="447"/>
      <c r="Y16" s="447"/>
      <c r="Z16" s="447"/>
      <c r="AA16" s="447"/>
      <c r="AB16" s="447"/>
      <c r="AC16" s="447"/>
      <c r="AD16" s="447"/>
      <c r="AE16" s="447"/>
      <c r="AF16" s="447"/>
      <c r="AG16" s="447"/>
      <c r="AH16" s="447"/>
      <c r="AI16" s="491"/>
      <c r="AJ16" s="491"/>
      <c r="AM16" s="263" t="s">
        <v>2800</v>
      </c>
      <c r="AN16" s="263" t="s">
        <v>2801</v>
      </c>
    </row>
    <row r="17" spans="2:41" ht="20.100000000000001" customHeight="1">
      <c r="B17" s="484"/>
      <c r="C17" s="485"/>
      <c r="D17" s="485"/>
      <c r="E17" s="269" t="s">
        <v>2781</v>
      </c>
      <c r="F17" s="269" t="s">
        <v>2785</v>
      </c>
      <c r="G17" s="269">
        <v>2</v>
      </c>
      <c r="H17" s="488" t="s">
        <v>2802</v>
      </c>
      <c r="I17" s="489"/>
      <c r="J17" s="489"/>
      <c r="K17" s="490"/>
      <c r="L17" s="274" t="b">
        <v>0</v>
      </c>
      <c r="M17" s="272" t="str">
        <f t="shared" si="5"/>
        <v/>
      </c>
      <c r="N17" s="270" t="str">
        <f t="shared" si="0"/>
        <v/>
      </c>
      <c r="O17" s="270" t="str">
        <f t="shared" si="1"/>
        <v/>
      </c>
      <c r="P17" s="270" t="str">
        <f t="shared" si="6"/>
        <v/>
      </c>
      <c r="Q17" s="270" t="str">
        <f t="shared" si="7"/>
        <v/>
      </c>
      <c r="R17" s="273" t="str">
        <f t="shared" si="3"/>
        <v/>
      </c>
      <c r="S17" s="447" t="str">
        <f t="shared" si="4"/>
        <v/>
      </c>
      <c r="T17" s="447"/>
      <c r="U17" s="447"/>
      <c r="V17" s="447"/>
      <c r="W17" s="447"/>
      <c r="X17" s="447"/>
      <c r="Y17" s="447"/>
      <c r="Z17" s="447"/>
      <c r="AA17" s="447"/>
      <c r="AB17" s="447"/>
      <c r="AC17" s="447"/>
      <c r="AD17" s="447"/>
      <c r="AE17" s="447"/>
      <c r="AF17" s="447"/>
      <c r="AG17" s="447"/>
      <c r="AH17" s="447"/>
      <c r="AI17" s="491"/>
      <c r="AJ17" s="491"/>
      <c r="AM17" s="263" t="s">
        <v>2803</v>
      </c>
      <c r="AN17" s="263" t="s">
        <v>2804</v>
      </c>
    </row>
    <row r="18" spans="2:41" ht="20.100000000000001" customHeight="1">
      <c r="B18" s="484"/>
      <c r="C18" s="485"/>
      <c r="D18" s="485"/>
      <c r="E18" s="269" t="s">
        <v>2781</v>
      </c>
      <c r="F18" s="269" t="s">
        <v>2794</v>
      </c>
      <c r="G18" s="269">
        <v>3</v>
      </c>
      <c r="H18" s="488" t="s">
        <v>2805</v>
      </c>
      <c r="I18" s="489"/>
      <c r="J18" s="489"/>
      <c r="K18" s="490"/>
      <c r="L18" s="274" t="b">
        <v>0</v>
      </c>
      <c r="M18" s="272" t="str">
        <f t="shared" si="5"/>
        <v/>
      </c>
      <c r="N18" s="270" t="str">
        <f t="shared" si="0"/>
        <v/>
      </c>
      <c r="O18" s="270" t="str">
        <f t="shared" si="1"/>
        <v/>
      </c>
      <c r="P18" s="270" t="str">
        <f t="shared" si="6"/>
        <v/>
      </c>
      <c r="Q18" s="270" t="str">
        <f t="shared" si="7"/>
        <v/>
      </c>
      <c r="R18" s="273" t="str">
        <f>IF($M18="","",IF($P18&gt;6,"要対策","注意"))</f>
        <v/>
      </c>
      <c r="S18" s="447" t="str">
        <f t="shared" si="4"/>
        <v/>
      </c>
      <c r="T18" s="447"/>
      <c r="U18" s="447"/>
      <c r="V18" s="447"/>
      <c r="W18" s="447"/>
      <c r="X18" s="447"/>
      <c r="Y18" s="447"/>
      <c r="Z18" s="447"/>
      <c r="AA18" s="447"/>
      <c r="AB18" s="447"/>
      <c r="AC18" s="447"/>
      <c r="AD18" s="447"/>
      <c r="AE18" s="447"/>
      <c r="AF18" s="447"/>
      <c r="AG18" s="447"/>
      <c r="AH18" s="447"/>
      <c r="AI18" s="491"/>
      <c r="AJ18" s="491"/>
      <c r="AM18" s="263" t="s">
        <v>2806</v>
      </c>
      <c r="AN18" s="263" t="s">
        <v>2807</v>
      </c>
    </row>
    <row r="19" spans="2:41" ht="20.100000000000001" customHeight="1">
      <c r="B19" s="484"/>
      <c r="C19" s="485"/>
      <c r="D19" s="485"/>
      <c r="E19" s="269" t="s">
        <v>2793</v>
      </c>
      <c r="F19" s="269" t="s">
        <v>2794</v>
      </c>
      <c r="G19" s="269">
        <v>4</v>
      </c>
      <c r="H19" s="488" t="s">
        <v>2808</v>
      </c>
      <c r="I19" s="489"/>
      <c r="J19" s="489"/>
      <c r="K19" s="490"/>
      <c r="L19" s="274" t="b">
        <v>0</v>
      </c>
      <c r="M19" s="272" t="str">
        <f t="shared" si="5"/>
        <v/>
      </c>
      <c r="N19" s="270" t="str">
        <f t="shared" si="0"/>
        <v/>
      </c>
      <c r="O19" s="270" t="str">
        <f t="shared" si="1"/>
        <v/>
      </c>
      <c r="P19" s="270" t="str">
        <f t="shared" si="6"/>
        <v/>
      </c>
      <c r="Q19" s="270" t="str">
        <f t="shared" si="7"/>
        <v/>
      </c>
      <c r="R19" s="273" t="str">
        <f t="shared" ref="R19:R54" si="8">IF($M19="","",IF($P19&gt;6,"要対策","注意"))</f>
        <v/>
      </c>
      <c r="S19" s="447" t="str">
        <f t="shared" si="4"/>
        <v/>
      </c>
      <c r="T19" s="447"/>
      <c r="U19" s="447"/>
      <c r="V19" s="447"/>
      <c r="W19" s="447"/>
      <c r="X19" s="447"/>
      <c r="Y19" s="447"/>
      <c r="Z19" s="447"/>
      <c r="AA19" s="447"/>
      <c r="AB19" s="447"/>
      <c r="AC19" s="447"/>
      <c r="AD19" s="447"/>
      <c r="AE19" s="447"/>
      <c r="AF19" s="447"/>
      <c r="AG19" s="447"/>
      <c r="AH19" s="447"/>
      <c r="AI19" s="491"/>
      <c r="AJ19" s="491"/>
      <c r="AM19" s="263" t="s">
        <v>2809</v>
      </c>
      <c r="AN19" s="263" t="s">
        <v>2810</v>
      </c>
    </row>
    <row r="20" spans="2:41" ht="20.100000000000001" customHeight="1">
      <c r="B20" s="484" t="s">
        <v>2811</v>
      </c>
      <c r="C20" s="485">
        <v>4</v>
      </c>
      <c r="D20" s="486" t="s">
        <v>2812</v>
      </c>
      <c r="E20" s="269" t="s">
        <v>2787</v>
      </c>
      <c r="F20" s="269" t="s">
        <v>2813</v>
      </c>
      <c r="G20" s="269" t="s">
        <v>2814</v>
      </c>
      <c r="H20" s="488" t="s">
        <v>2815</v>
      </c>
      <c r="I20" s="489"/>
      <c r="J20" s="489"/>
      <c r="K20" s="490"/>
      <c r="L20" s="274" t="b">
        <v>0</v>
      </c>
      <c r="M20" s="272" t="str">
        <f t="shared" si="5"/>
        <v/>
      </c>
      <c r="N20" s="270" t="str">
        <f t="shared" si="0"/>
        <v/>
      </c>
      <c r="O20" s="270" t="str">
        <f t="shared" si="1"/>
        <v/>
      </c>
      <c r="P20" s="270" t="str">
        <f t="shared" si="6"/>
        <v/>
      </c>
      <c r="Q20" s="270" t="str">
        <f t="shared" si="7"/>
        <v/>
      </c>
      <c r="R20" s="273" t="str">
        <f t="shared" si="8"/>
        <v/>
      </c>
      <c r="S20" s="447" t="str">
        <f t="shared" si="4"/>
        <v/>
      </c>
      <c r="T20" s="447"/>
      <c r="U20" s="447"/>
      <c r="V20" s="447"/>
      <c r="W20" s="447"/>
      <c r="X20" s="447"/>
      <c r="Y20" s="447"/>
      <c r="Z20" s="447"/>
      <c r="AA20" s="447"/>
      <c r="AB20" s="447"/>
      <c r="AC20" s="447"/>
      <c r="AD20" s="447"/>
      <c r="AE20" s="447"/>
      <c r="AF20" s="447"/>
      <c r="AG20" s="447"/>
      <c r="AH20" s="447"/>
      <c r="AI20" s="491"/>
      <c r="AJ20" s="491"/>
      <c r="AM20" s="263" t="s">
        <v>2793</v>
      </c>
      <c r="AN20" s="263" t="s">
        <v>2816</v>
      </c>
    </row>
    <row r="21" spans="2:41" ht="20.100000000000001" customHeight="1">
      <c r="B21" s="484"/>
      <c r="C21" s="485"/>
      <c r="D21" s="485"/>
      <c r="E21" s="269" t="s">
        <v>2787</v>
      </c>
      <c r="F21" s="269" t="s">
        <v>2730</v>
      </c>
      <c r="G21" s="269">
        <v>3</v>
      </c>
      <c r="H21" s="488" t="s">
        <v>2817</v>
      </c>
      <c r="I21" s="489"/>
      <c r="J21" s="489"/>
      <c r="K21" s="490"/>
      <c r="L21" s="274" t="b">
        <v>0</v>
      </c>
      <c r="M21" s="272" t="str">
        <f t="shared" si="5"/>
        <v/>
      </c>
      <c r="N21" s="270" t="str">
        <f t="shared" si="0"/>
        <v/>
      </c>
      <c r="O21" s="270" t="str">
        <f t="shared" si="1"/>
        <v/>
      </c>
      <c r="P21" s="270" t="str">
        <f t="shared" si="6"/>
        <v/>
      </c>
      <c r="Q21" s="270" t="str">
        <f t="shared" si="7"/>
        <v/>
      </c>
      <c r="R21" s="273" t="str">
        <f t="shared" si="8"/>
        <v/>
      </c>
      <c r="S21" s="447" t="str">
        <f t="shared" si="4"/>
        <v/>
      </c>
      <c r="T21" s="447"/>
      <c r="U21" s="447"/>
      <c r="V21" s="447"/>
      <c r="W21" s="447"/>
      <c r="X21" s="447"/>
      <c r="Y21" s="447"/>
      <c r="Z21" s="447"/>
      <c r="AA21" s="447"/>
      <c r="AB21" s="447"/>
      <c r="AC21" s="447"/>
      <c r="AD21" s="447"/>
      <c r="AE21" s="447"/>
      <c r="AF21" s="447"/>
      <c r="AG21" s="447"/>
      <c r="AH21" s="447"/>
      <c r="AI21" s="491"/>
      <c r="AJ21" s="491"/>
    </row>
    <row r="22" spans="2:41" ht="20.100000000000001" customHeight="1">
      <c r="B22" s="484"/>
      <c r="C22" s="485"/>
      <c r="D22" s="485"/>
      <c r="E22" s="269" t="s">
        <v>2800</v>
      </c>
      <c r="F22" s="269" t="s">
        <v>2818</v>
      </c>
      <c r="G22" s="269">
        <v>4</v>
      </c>
      <c r="H22" s="488" t="s">
        <v>2819</v>
      </c>
      <c r="I22" s="489"/>
      <c r="J22" s="489"/>
      <c r="K22" s="490"/>
      <c r="L22" s="274" t="b">
        <v>0</v>
      </c>
      <c r="M22" s="272" t="str">
        <f t="shared" si="5"/>
        <v/>
      </c>
      <c r="N22" s="270" t="str">
        <f t="shared" si="0"/>
        <v/>
      </c>
      <c r="O22" s="270" t="str">
        <f t="shared" si="1"/>
        <v/>
      </c>
      <c r="P22" s="270" t="str">
        <f t="shared" si="6"/>
        <v/>
      </c>
      <c r="Q22" s="270" t="str">
        <f t="shared" si="7"/>
        <v/>
      </c>
      <c r="R22" s="273" t="str">
        <f t="shared" si="8"/>
        <v/>
      </c>
      <c r="S22" s="447" t="str">
        <f t="shared" si="4"/>
        <v/>
      </c>
      <c r="T22" s="447"/>
      <c r="U22" s="447"/>
      <c r="V22" s="447"/>
      <c r="W22" s="447"/>
      <c r="X22" s="447"/>
      <c r="Y22" s="447"/>
      <c r="Z22" s="447"/>
      <c r="AA22" s="447"/>
      <c r="AB22" s="447"/>
      <c r="AC22" s="447"/>
      <c r="AD22" s="447"/>
      <c r="AE22" s="447"/>
      <c r="AF22" s="447"/>
      <c r="AG22" s="447"/>
      <c r="AH22" s="447"/>
      <c r="AI22" s="491"/>
      <c r="AJ22" s="491"/>
    </row>
    <row r="23" spans="2:41" ht="20.100000000000001" customHeight="1">
      <c r="B23" s="484"/>
      <c r="C23" s="485"/>
      <c r="D23" s="485"/>
      <c r="E23" s="269" t="s">
        <v>2793</v>
      </c>
      <c r="F23" s="269" t="s">
        <v>2820</v>
      </c>
      <c r="G23" s="269">
        <v>5</v>
      </c>
      <c r="H23" s="488" t="s">
        <v>2821</v>
      </c>
      <c r="I23" s="489"/>
      <c r="J23" s="489"/>
      <c r="K23" s="490"/>
      <c r="L23" s="274" t="b">
        <v>0</v>
      </c>
      <c r="M23" s="272" t="str">
        <f t="shared" si="5"/>
        <v/>
      </c>
      <c r="N23" s="270" t="str">
        <f t="shared" si="0"/>
        <v/>
      </c>
      <c r="O23" s="270" t="str">
        <f t="shared" si="1"/>
        <v/>
      </c>
      <c r="P23" s="270" t="str">
        <f t="shared" si="6"/>
        <v/>
      </c>
      <c r="Q23" s="270" t="str">
        <f t="shared" si="7"/>
        <v/>
      </c>
      <c r="R23" s="273" t="str">
        <f t="shared" si="8"/>
        <v/>
      </c>
      <c r="S23" s="447" t="str">
        <f t="shared" si="4"/>
        <v/>
      </c>
      <c r="T23" s="447"/>
      <c r="U23" s="447"/>
      <c r="V23" s="447"/>
      <c r="W23" s="447"/>
      <c r="X23" s="447"/>
      <c r="Y23" s="447"/>
      <c r="Z23" s="447"/>
      <c r="AA23" s="447"/>
      <c r="AB23" s="447"/>
      <c r="AC23" s="447"/>
      <c r="AD23" s="447"/>
      <c r="AE23" s="447"/>
      <c r="AF23" s="447"/>
      <c r="AG23" s="447"/>
      <c r="AH23" s="447"/>
      <c r="AI23" s="491"/>
      <c r="AJ23" s="491"/>
      <c r="AM23" s="263" t="s">
        <v>2822</v>
      </c>
      <c r="AN23" s="263" t="s">
        <v>2823</v>
      </c>
      <c r="AO23" s="263"/>
    </row>
    <row r="24" spans="2:41" ht="20.100000000000001" customHeight="1">
      <c r="B24" s="484"/>
      <c r="C24" s="485">
        <v>5</v>
      </c>
      <c r="D24" s="486" t="s">
        <v>2824</v>
      </c>
      <c r="E24" s="269" t="s">
        <v>2787</v>
      </c>
      <c r="F24" s="269" t="s">
        <v>2813</v>
      </c>
      <c r="G24" s="269" t="s">
        <v>2814</v>
      </c>
      <c r="H24" s="488" t="s">
        <v>2825</v>
      </c>
      <c r="I24" s="489"/>
      <c r="J24" s="489"/>
      <c r="K24" s="490"/>
      <c r="L24" s="274" t="b">
        <v>0</v>
      </c>
      <c r="M24" s="272" t="str">
        <f t="shared" si="5"/>
        <v/>
      </c>
      <c r="N24" s="270" t="str">
        <f t="shared" si="0"/>
        <v/>
      </c>
      <c r="O24" s="270" t="str">
        <f t="shared" si="1"/>
        <v/>
      </c>
      <c r="P24" s="270" t="str">
        <f t="shared" si="6"/>
        <v/>
      </c>
      <c r="Q24" s="270" t="str">
        <f t="shared" si="7"/>
        <v/>
      </c>
      <c r="R24" s="273" t="str">
        <f t="shared" si="8"/>
        <v/>
      </c>
      <c r="S24" s="447" t="str">
        <f t="shared" si="4"/>
        <v/>
      </c>
      <c r="T24" s="447"/>
      <c r="U24" s="447"/>
      <c r="V24" s="447"/>
      <c r="W24" s="447"/>
      <c r="X24" s="447"/>
      <c r="Y24" s="447"/>
      <c r="Z24" s="447"/>
      <c r="AA24" s="447"/>
      <c r="AB24" s="447"/>
      <c r="AC24" s="447"/>
      <c r="AD24" s="447"/>
      <c r="AE24" s="447"/>
      <c r="AF24" s="447"/>
      <c r="AG24" s="447"/>
      <c r="AH24" s="447"/>
      <c r="AI24" s="491"/>
      <c r="AJ24" s="491"/>
    </row>
    <row r="25" spans="2:41" ht="20.100000000000001" customHeight="1">
      <c r="B25" s="484"/>
      <c r="C25" s="485"/>
      <c r="D25" s="485"/>
      <c r="E25" s="269" t="s">
        <v>2787</v>
      </c>
      <c r="F25" s="269" t="s">
        <v>2730</v>
      </c>
      <c r="G25" s="269">
        <v>3</v>
      </c>
      <c r="H25" s="488" t="s">
        <v>2826</v>
      </c>
      <c r="I25" s="489"/>
      <c r="J25" s="489"/>
      <c r="K25" s="490"/>
      <c r="L25" s="274" t="b">
        <v>0</v>
      </c>
      <c r="M25" s="272" t="str">
        <f t="shared" si="5"/>
        <v/>
      </c>
      <c r="N25" s="270" t="str">
        <f t="shared" si="0"/>
        <v/>
      </c>
      <c r="O25" s="270" t="str">
        <f t="shared" si="1"/>
        <v/>
      </c>
      <c r="P25" s="270" t="str">
        <f t="shared" si="6"/>
        <v/>
      </c>
      <c r="Q25" s="270" t="str">
        <f t="shared" si="7"/>
        <v/>
      </c>
      <c r="R25" s="273" t="str">
        <f t="shared" si="8"/>
        <v/>
      </c>
      <c r="S25" s="447" t="str">
        <f t="shared" si="4"/>
        <v/>
      </c>
      <c r="T25" s="447"/>
      <c r="U25" s="447"/>
      <c r="V25" s="447"/>
      <c r="W25" s="447"/>
      <c r="X25" s="447"/>
      <c r="Y25" s="447"/>
      <c r="Z25" s="447"/>
      <c r="AA25" s="447"/>
      <c r="AB25" s="447"/>
      <c r="AC25" s="447"/>
      <c r="AD25" s="447"/>
      <c r="AE25" s="447"/>
      <c r="AF25" s="447"/>
      <c r="AG25" s="447"/>
      <c r="AH25" s="447"/>
      <c r="AI25" s="491"/>
      <c r="AJ25" s="491"/>
    </row>
    <row r="26" spans="2:41" ht="20.100000000000001" customHeight="1">
      <c r="B26" s="484"/>
      <c r="C26" s="485"/>
      <c r="D26" s="485"/>
      <c r="E26" s="269" t="s">
        <v>2800</v>
      </c>
      <c r="F26" s="269" t="s">
        <v>2818</v>
      </c>
      <c r="G26" s="269">
        <v>4</v>
      </c>
      <c r="H26" s="488" t="s">
        <v>2827</v>
      </c>
      <c r="I26" s="489"/>
      <c r="J26" s="489"/>
      <c r="K26" s="490"/>
      <c r="L26" s="274" t="b">
        <v>0</v>
      </c>
      <c r="M26" s="272" t="str">
        <f t="shared" si="5"/>
        <v/>
      </c>
      <c r="N26" s="270" t="str">
        <f t="shared" si="0"/>
        <v/>
      </c>
      <c r="O26" s="270" t="str">
        <f t="shared" si="1"/>
        <v/>
      </c>
      <c r="P26" s="270" t="str">
        <f t="shared" si="6"/>
        <v/>
      </c>
      <c r="Q26" s="270" t="str">
        <f t="shared" si="7"/>
        <v/>
      </c>
      <c r="R26" s="273" t="str">
        <f t="shared" si="8"/>
        <v/>
      </c>
      <c r="S26" s="447" t="str">
        <f t="shared" si="4"/>
        <v/>
      </c>
      <c r="T26" s="447"/>
      <c r="U26" s="447"/>
      <c r="V26" s="447"/>
      <c r="W26" s="447"/>
      <c r="X26" s="447"/>
      <c r="Y26" s="447"/>
      <c r="Z26" s="447"/>
      <c r="AA26" s="447"/>
      <c r="AB26" s="447"/>
      <c r="AC26" s="447"/>
      <c r="AD26" s="447"/>
      <c r="AE26" s="447"/>
      <c r="AF26" s="447"/>
      <c r="AG26" s="447"/>
      <c r="AH26" s="447"/>
      <c r="AI26" s="491"/>
      <c r="AJ26" s="491"/>
    </row>
    <row r="27" spans="2:41" ht="20.100000000000001" customHeight="1">
      <c r="B27" s="484"/>
      <c r="C27" s="485"/>
      <c r="D27" s="485"/>
      <c r="E27" s="269" t="s">
        <v>2793</v>
      </c>
      <c r="F27" s="269" t="s">
        <v>2820</v>
      </c>
      <c r="G27" s="269">
        <v>5</v>
      </c>
      <c r="H27" s="488" t="s">
        <v>2828</v>
      </c>
      <c r="I27" s="489"/>
      <c r="J27" s="489"/>
      <c r="K27" s="490"/>
      <c r="L27" s="274" t="b">
        <v>0</v>
      </c>
      <c r="M27" s="272" t="str">
        <f t="shared" si="5"/>
        <v/>
      </c>
      <c r="N27" s="270" t="str">
        <f t="shared" si="0"/>
        <v/>
      </c>
      <c r="O27" s="270" t="str">
        <f t="shared" si="1"/>
        <v/>
      </c>
      <c r="P27" s="270" t="str">
        <f t="shared" si="6"/>
        <v/>
      </c>
      <c r="Q27" s="270" t="str">
        <f t="shared" si="7"/>
        <v/>
      </c>
      <c r="R27" s="273" t="str">
        <f t="shared" si="8"/>
        <v/>
      </c>
      <c r="S27" s="447" t="str">
        <f t="shared" si="4"/>
        <v/>
      </c>
      <c r="T27" s="447"/>
      <c r="U27" s="447"/>
      <c r="V27" s="447"/>
      <c r="W27" s="447"/>
      <c r="X27" s="447"/>
      <c r="Y27" s="447"/>
      <c r="Z27" s="447"/>
      <c r="AA27" s="447"/>
      <c r="AB27" s="447"/>
      <c r="AC27" s="447"/>
      <c r="AD27" s="447"/>
      <c r="AE27" s="447"/>
      <c r="AF27" s="447"/>
      <c r="AG27" s="447"/>
      <c r="AH27" s="447"/>
      <c r="AI27" s="491"/>
      <c r="AJ27" s="491"/>
    </row>
    <row r="28" spans="2:41" ht="20.100000000000001" customHeight="1">
      <c r="B28" s="484"/>
      <c r="C28" s="485">
        <v>6</v>
      </c>
      <c r="D28" s="486" t="s">
        <v>2829</v>
      </c>
      <c r="E28" s="269" t="s">
        <v>2787</v>
      </c>
      <c r="F28" s="269" t="s">
        <v>2813</v>
      </c>
      <c r="G28" s="269" t="s">
        <v>2814</v>
      </c>
      <c r="H28" s="488" t="s">
        <v>2830</v>
      </c>
      <c r="I28" s="489"/>
      <c r="J28" s="489"/>
      <c r="K28" s="490"/>
      <c r="L28" s="274" t="b">
        <v>0</v>
      </c>
      <c r="M28" s="272" t="str">
        <f t="shared" si="5"/>
        <v/>
      </c>
      <c r="N28" s="270" t="str">
        <f t="shared" si="0"/>
        <v/>
      </c>
      <c r="O28" s="270" t="str">
        <f t="shared" si="1"/>
        <v/>
      </c>
      <c r="P28" s="270" t="str">
        <f t="shared" si="6"/>
        <v/>
      </c>
      <c r="Q28" s="270" t="str">
        <f t="shared" si="7"/>
        <v/>
      </c>
      <c r="R28" s="273" t="str">
        <f t="shared" si="8"/>
        <v/>
      </c>
      <c r="S28" s="447" t="str">
        <f t="shared" si="4"/>
        <v/>
      </c>
      <c r="T28" s="447"/>
      <c r="U28" s="447"/>
      <c r="V28" s="447"/>
      <c r="W28" s="447"/>
      <c r="X28" s="447"/>
      <c r="Y28" s="447"/>
      <c r="Z28" s="447"/>
      <c r="AA28" s="447"/>
      <c r="AB28" s="447"/>
      <c r="AC28" s="447"/>
      <c r="AD28" s="447"/>
      <c r="AE28" s="447"/>
      <c r="AF28" s="447"/>
      <c r="AG28" s="447"/>
      <c r="AH28" s="447"/>
      <c r="AI28" s="491"/>
      <c r="AJ28" s="491"/>
    </row>
    <row r="29" spans="2:41" ht="20.100000000000001" customHeight="1">
      <c r="B29" s="484"/>
      <c r="C29" s="485"/>
      <c r="D29" s="485"/>
      <c r="E29" s="269" t="s">
        <v>2787</v>
      </c>
      <c r="F29" s="269" t="s">
        <v>2730</v>
      </c>
      <c r="G29" s="269">
        <v>3</v>
      </c>
      <c r="H29" s="488" t="s">
        <v>2831</v>
      </c>
      <c r="I29" s="489"/>
      <c r="J29" s="489"/>
      <c r="K29" s="490"/>
      <c r="L29" s="274" t="b">
        <v>0</v>
      </c>
      <c r="M29" s="272" t="str">
        <f t="shared" si="5"/>
        <v/>
      </c>
      <c r="N29" s="270" t="str">
        <f t="shared" si="0"/>
        <v/>
      </c>
      <c r="O29" s="270" t="str">
        <f t="shared" si="1"/>
        <v/>
      </c>
      <c r="P29" s="270" t="str">
        <f t="shared" si="6"/>
        <v/>
      </c>
      <c r="Q29" s="270" t="str">
        <f t="shared" si="7"/>
        <v/>
      </c>
      <c r="R29" s="273" t="str">
        <f t="shared" si="8"/>
        <v/>
      </c>
      <c r="S29" s="447" t="str">
        <f t="shared" si="4"/>
        <v/>
      </c>
      <c r="T29" s="447"/>
      <c r="U29" s="447"/>
      <c r="V29" s="447"/>
      <c r="W29" s="447"/>
      <c r="X29" s="447"/>
      <c r="Y29" s="447"/>
      <c r="Z29" s="447"/>
      <c r="AA29" s="447"/>
      <c r="AB29" s="447"/>
      <c r="AC29" s="447"/>
      <c r="AD29" s="447"/>
      <c r="AE29" s="447"/>
      <c r="AF29" s="447"/>
      <c r="AG29" s="447"/>
      <c r="AH29" s="447"/>
      <c r="AI29" s="491"/>
      <c r="AJ29" s="491"/>
    </row>
    <row r="30" spans="2:41" ht="20.100000000000001" customHeight="1">
      <c r="B30" s="484"/>
      <c r="C30" s="485"/>
      <c r="D30" s="485"/>
      <c r="E30" s="269" t="s">
        <v>2800</v>
      </c>
      <c r="F30" s="269" t="s">
        <v>2818</v>
      </c>
      <c r="G30" s="269">
        <v>4</v>
      </c>
      <c r="H30" s="488" t="s">
        <v>2832</v>
      </c>
      <c r="I30" s="489"/>
      <c r="J30" s="489"/>
      <c r="K30" s="490"/>
      <c r="L30" s="274" t="b">
        <v>0</v>
      </c>
      <c r="M30" s="272" t="str">
        <f t="shared" si="5"/>
        <v/>
      </c>
      <c r="N30" s="270" t="str">
        <f t="shared" si="0"/>
        <v/>
      </c>
      <c r="O30" s="270" t="str">
        <f t="shared" si="1"/>
        <v/>
      </c>
      <c r="P30" s="270" t="str">
        <f t="shared" si="6"/>
        <v/>
      </c>
      <c r="Q30" s="270" t="str">
        <f t="shared" si="7"/>
        <v/>
      </c>
      <c r="R30" s="273" t="str">
        <f t="shared" si="8"/>
        <v/>
      </c>
      <c r="S30" s="447" t="str">
        <f t="shared" si="4"/>
        <v/>
      </c>
      <c r="T30" s="447"/>
      <c r="U30" s="447"/>
      <c r="V30" s="447"/>
      <c r="W30" s="447"/>
      <c r="X30" s="447"/>
      <c r="Y30" s="447"/>
      <c r="Z30" s="447"/>
      <c r="AA30" s="447"/>
      <c r="AB30" s="447"/>
      <c r="AC30" s="447"/>
      <c r="AD30" s="447"/>
      <c r="AE30" s="447"/>
      <c r="AF30" s="447"/>
      <c r="AG30" s="447"/>
      <c r="AH30" s="447"/>
      <c r="AI30" s="491"/>
      <c r="AJ30" s="491"/>
    </row>
    <row r="31" spans="2:41" ht="20.100000000000001" customHeight="1">
      <c r="B31" s="484"/>
      <c r="C31" s="485"/>
      <c r="D31" s="485"/>
      <c r="E31" s="269" t="s">
        <v>2793</v>
      </c>
      <c r="F31" s="269" t="s">
        <v>2820</v>
      </c>
      <c r="G31" s="269">
        <v>5</v>
      </c>
      <c r="H31" s="488" t="s">
        <v>2833</v>
      </c>
      <c r="I31" s="489"/>
      <c r="J31" s="489"/>
      <c r="K31" s="490"/>
      <c r="L31" s="274" t="b">
        <v>0</v>
      </c>
      <c r="M31" s="272" t="str">
        <f t="shared" si="5"/>
        <v/>
      </c>
      <c r="N31" s="270" t="str">
        <f t="shared" si="0"/>
        <v/>
      </c>
      <c r="O31" s="270" t="str">
        <f t="shared" si="1"/>
        <v/>
      </c>
      <c r="P31" s="270" t="str">
        <f t="shared" si="6"/>
        <v/>
      </c>
      <c r="Q31" s="270" t="str">
        <f t="shared" si="7"/>
        <v/>
      </c>
      <c r="R31" s="273" t="str">
        <f t="shared" si="8"/>
        <v/>
      </c>
      <c r="S31" s="447" t="str">
        <f t="shared" si="4"/>
        <v/>
      </c>
      <c r="T31" s="447"/>
      <c r="U31" s="447"/>
      <c r="V31" s="447"/>
      <c r="W31" s="447"/>
      <c r="X31" s="447"/>
      <c r="Y31" s="447"/>
      <c r="Z31" s="447"/>
      <c r="AA31" s="447"/>
      <c r="AB31" s="447"/>
      <c r="AC31" s="447"/>
      <c r="AD31" s="447"/>
      <c r="AE31" s="447"/>
      <c r="AF31" s="447"/>
      <c r="AG31" s="447"/>
      <c r="AH31" s="447"/>
      <c r="AI31" s="491"/>
      <c r="AJ31" s="491"/>
    </row>
    <row r="32" spans="2:41" ht="20.100000000000001" customHeight="1">
      <c r="B32" s="484"/>
      <c r="C32" s="485">
        <v>7</v>
      </c>
      <c r="D32" s="486" t="s">
        <v>2834</v>
      </c>
      <c r="E32" s="269" t="s">
        <v>2791</v>
      </c>
      <c r="F32" s="269" t="s">
        <v>2730</v>
      </c>
      <c r="G32" s="269" t="s">
        <v>2835</v>
      </c>
      <c r="H32" s="488" t="s">
        <v>2836</v>
      </c>
      <c r="I32" s="489"/>
      <c r="J32" s="489"/>
      <c r="K32" s="490"/>
      <c r="L32" s="274" t="b">
        <v>0</v>
      </c>
      <c r="M32" s="272" t="str">
        <f t="shared" si="5"/>
        <v/>
      </c>
      <c r="N32" s="270" t="str">
        <f t="shared" si="0"/>
        <v/>
      </c>
      <c r="O32" s="270" t="str">
        <f t="shared" si="1"/>
        <v/>
      </c>
      <c r="P32" s="270" t="str">
        <f t="shared" si="6"/>
        <v/>
      </c>
      <c r="Q32" s="270" t="str">
        <f t="shared" si="7"/>
        <v/>
      </c>
      <c r="R32" s="273" t="str">
        <f t="shared" si="8"/>
        <v/>
      </c>
      <c r="S32" s="447" t="str">
        <f t="shared" si="4"/>
        <v/>
      </c>
      <c r="T32" s="447"/>
      <c r="U32" s="447"/>
      <c r="V32" s="447"/>
      <c r="W32" s="447"/>
      <c r="X32" s="447"/>
      <c r="Y32" s="447"/>
      <c r="Z32" s="447"/>
      <c r="AA32" s="447"/>
      <c r="AB32" s="447"/>
      <c r="AC32" s="447"/>
      <c r="AD32" s="447"/>
      <c r="AE32" s="447"/>
      <c r="AF32" s="447"/>
      <c r="AG32" s="447"/>
      <c r="AH32" s="447"/>
      <c r="AI32" s="491"/>
      <c r="AJ32" s="491"/>
    </row>
    <row r="33" spans="2:36" ht="20.100000000000001" customHeight="1">
      <c r="B33" s="484"/>
      <c r="C33" s="485"/>
      <c r="D33" s="485"/>
      <c r="E33" s="269" t="s">
        <v>2791</v>
      </c>
      <c r="F33" s="269" t="s">
        <v>2818</v>
      </c>
      <c r="G33" s="269">
        <v>2</v>
      </c>
      <c r="H33" s="488" t="s">
        <v>2837</v>
      </c>
      <c r="I33" s="489"/>
      <c r="J33" s="489"/>
      <c r="K33" s="490"/>
      <c r="L33" s="274" t="b">
        <v>0</v>
      </c>
      <c r="M33" s="272" t="str">
        <f t="shared" si="5"/>
        <v/>
      </c>
      <c r="N33" s="270" t="str">
        <f t="shared" si="0"/>
        <v/>
      </c>
      <c r="O33" s="270" t="str">
        <f t="shared" si="1"/>
        <v/>
      </c>
      <c r="P33" s="270" t="str">
        <f t="shared" si="6"/>
        <v/>
      </c>
      <c r="Q33" s="270" t="str">
        <f t="shared" si="7"/>
        <v/>
      </c>
      <c r="R33" s="273" t="str">
        <f t="shared" si="8"/>
        <v/>
      </c>
      <c r="S33" s="447" t="str">
        <f t="shared" si="4"/>
        <v/>
      </c>
      <c r="T33" s="447"/>
      <c r="U33" s="447"/>
      <c r="V33" s="447"/>
      <c r="W33" s="447"/>
      <c r="X33" s="447"/>
      <c r="Y33" s="447"/>
      <c r="Z33" s="447"/>
      <c r="AA33" s="447"/>
      <c r="AB33" s="447"/>
      <c r="AC33" s="447"/>
      <c r="AD33" s="447"/>
      <c r="AE33" s="447"/>
      <c r="AF33" s="447"/>
      <c r="AG33" s="447"/>
      <c r="AH33" s="447"/>
      <c r="AI33" s="491"/>
      <c r="AJ33" s="491"/>
    </row>
    <row r="34" spans="2:36" ht="20.100000000000001" customHeight="1">
      <c r="B34" s="484"/>
      <c r="C34" s="485"/>
      <c r="D34" s="485"/>
      <c r="E34" s="269" t="s">
        <v>2793</v>
      </c>
      <c r="F34" s="269" t="s">
        <v>2820</v>
      </c>
      <c r="G34" s="269">
        <v>3</v>
      </c>
      <c r="H34" s="488" t="s">
        <v>2838</v>
      </c>
      <c r="I34" s="489"/>
      <c r="J34" s="489"/>
      <c r="K34" s="490"/>
      <c r="L34" s="274" t="b">
        <v>0</v>
      </c>
      <c r="M34" s="272" t="str">
        <f t="shared" si="5"/>
        <v/>
      </c>
      <c r="N34" s="270" t="str">
        <f t="shared" si="0"/>
        <v/>
      </c>
      <c r="O34" s="270" t="str">
        <f t="shared" si="1"/>
        <v/>
      </c>
      <c r="P34" s="270" t="str">
        <f t="shared" si="6"/>
        <v/>
      </c>
      <c r="Q34" s="270" t="str">
        <f>IF($M34="","",CHOOSE(INT(($P34-1)/3)+1,"Ⅳ","Ⅲ","Ⅱ","Ⅰ","Ⅰ"))</f>
        <v/>
      </c>
      <c r="R34" s="273" t="str">
        <f t="shared" si="8"/>
        <v/>
      </c>
      <c r="S34" s="447" t="str">
        <f t="shared" si="4"/>
        <v/>
      </c>
      <c r="T34" s="447"/>
      <c r="U34" s="447"/>
      <c r="V34" s="447"/>
      <c r="W34" s="447"/>
      <c r="X34" s="447"/>
      <c r="Y34" s="447"/>
      <c r="Z34" s="447"/>
      <c r="AA34" s="447"/>
      <c r="AB34" s="447"/>
      <c r="AC34" s="447"/>
      <c r="AD34" s="447"/>
      <c r="AE34" s="447"/>
      <c r="AF34" s="447"/>
      <c r="AG34" s="447"/>
      <c r="AH34" s="447"/>
      <c r="AI34" s="491"/>
      <c r="AJ34" s="491"/>
    </row>
    <row r="35" spans="2:36" ht="20.100000000000001" customHeight="1">
      <c r="B35" s="484"/>
      <c r="C35" s="485">
        <v>8</v>
      </c>
      <c r="D35" s="494" t="s">
        <v>2839</v>
      </c>
      <c r="E35" s="269" t="s">
        <v>2791</v>
      </c>
      <c r="F35" s="269" t="s">
        <v>2730</v>
      </c>
      <c r="G35" s="269">
        <v>1</v>
      </c>
      <c r="H35" s="488" t="s">
        <v>2840</v>
      </c>
      <c r="I35" s="489"/>
      <c r="J35" s="489"/>
      <c r="K35" s="490"/>
      <c r="L35" s="274" t="b">
        <v>0</v>
      </c>
      <c r="M35" s="272" t="str">
        <f t="shared" si="5"/>
        <v/>
      </c>
      <c r="N35" s="270" t="str">
        <f t="shared" si="0"/>
        <v/>
      </c>
      <c r="O35" s="270" t="str">
        <f t="shared" si="1"/>
        <v/>
      </c>
      <c r="P35" s="270" t="str">
        <f t="shared" si="6"/>
        <v/>
      </c>
      <c r="Q35" s="270" t="str">
        <f t="shared" si="7"/>
        <v/>
      </c>
      <c r="R35" s="273" t="str">
        <f t="shared" si="8"/>
        <v/>
      </c>
      <c r="S35" s="447" t="str">
        <f t="shared" si="4"/>
        <v/>
      </c>
      <c r="T35" s="447"/>
      <c r="U35" s="447"/>
      <c r="V35" s="447"/>
      <c r="W35" s="447"/>
      <c r="X35" s="447"/>
      <c r="Y35" s="447"/>
      <c r="Z35" s="447"/>
      <c r="AA35" s="447"/>
      <c r="AB35" s="447"/>
      <c r="AC35" s="447"/>
      <c r="AD35" s="447"/>
      <c r="AE35" s="447"/>
      <c r="AF35" s="447"/>
      <c r="AG35" s="447"/>
      <c r="AH35" s="447"/>
      <c r="AI35" s="491"/>
      <c r="AJ35" s="491"/>
    </row>
    <row r="36" spans="2:36" ht="20.100000000000001" customHeight="1">
      <c r="B36" s="484"/>
      <c r="C36" s="485"/>
      <c r="D36" s="495"/>
      <c r="E36" s="269" t="s">
        <v>2800</v>
      </c>
      <c r="F36" s="269" t="s">
        <v>2818</v>
      </c>
      <c r="G36" s="269" t="s">
        <v>2841</v>
      </c>
      <c r="H36" s="488" t="s">
        <v>2842</v>
      </c>
      <c r="I36" s="489"/>
      <c r="J36" s="489"/>
      <c r="K36" s="490"/>
      <c r="L36" s="274" t="b">
        <v>0</v>
      </c>
      <c r="M36" s="272" t="str">
        <f t="shared" si="5"/>
        <v/>
      </c>
      <c r="N36" s="270" t="str">
        <f t="shared" si="0"/>
        <v/>
      </c>
      <c r="O36" s="270" t="str">
        <f t="shared" si="1"/>
        <v/>
      </c>
      <c r="P36" s="270" t="str">
        <f t="shared" si="6"/>
        <v/>
      </c>
      <c r="Q36" s="270" t="str">
        <f t="shared" si="7"/>
        <v/>
      </c>
      <c r="R36" s="273" t="str">
        <f t="shared" si="8"/>
        <v/>
      </c>
      <c r="S36" s="447" t="str">
        <f t="shared" si="4"/>
        <v/>
      </c>
      <c r="T36" s="447"/>
      <c r="U36" s="447"/>
      <c r="V36" s="447"/>
      <c r="W36" s="447"/>
      <c r="X36" s="447"/>
      <c r="Y36" s="447"/>
      <c r="Z36" s="447"/>
      <c r="AA36" s="447"/>
      <c r="AB36" s="447"/>
      <c r="AC36" s="447"/>
      <c r="AD36" s="447"/>
      <c r="AE36" s="447"/>
      <c r="AF36" s="447"/>
      <c r="AG36" s="447"/>
      <c r="AH36" s="447"/>
      <c r="AI36" s="491"/>
      <c r="AJ36" s="491"/>
    </row>
    <row r="37" spans="2:36" ht="20.100000000000001" customHeight="1">
      <c r="B37" s="484"/>
      <c r="C37" s="485"/>
      <c r="D37" s="495"/>
      <c r="E37" s="269" t="s">
        <v>2793</v>
      </c>
      <c r="F37" s="269" t="s">
        <v>2820</v>
      </c>
      <c r="G37" s="269" t="s">
        <v>2843</v>
      </c>
      <c r="H37" s="488" t="s">
        <v>2844</v>
      </c>
      <c r="I37" s="489"/>
      <c r="J37" s="489"/>
      <c r="K37" s="490"/>
      <c r="L37" s="274" t="b">
        <v>0</v>
      </c>
      <c r="M37" s="272" t="str">
        <f t="shared" si="5"/>
        <v/>
      </c>
      <c r="N37" s="270" t="str">
        <f t="shared" si="0"/>
        <v/>
      </c>
      <c r="O37" s="270" t="str">
        <f t="shared" si="1"/>
        <v/>
      </c>
      <c r="P37" s="270" t="str">
        <f t="shared" si="6"/>
        <v/>
      </c>
      <c r="Q37" s="270" t="str">
        <f t="shared" si="7"/>
        <v/>
      </c>
      <c r="R37" s="273" t="str">
        <f t="shared" si="8"/>
        <v/>
      </c>
      <c r="S37" s="447" t="str">
        <f t="shared" si="4"/>
        <v/>
      </c>
      <c r="T37" s="447"/>
      <c r="U37" s="447"/>
      <c r="V37" s="447"/>
      <c r="W37" s="447"/>
      <c r="X37" s="447"/>
      <c r="Y37" s="447"/>
      <c r="Z37" s="447"/>
      <c r="AA37" s="447"/>
      <c r="AB37" s="447"/>
      <c r="AC37" s="447"/>
      <c r="AD37" s="447"/>
      <c r="AE37" s="447"/>
      <c r="AF37" s="447"/>
      <c r="AG37" s="447"/>
      <c r="AH37" s="447"/>
      <c r="AI37" s="491"/>
      <c r="AJ37" s="491"/>
    </row>
    <row r="38" spans="2:36" ht="20.100000000000001" customHeight="1">
      <c r="B38" s="484"/>
      <c r="C38" s="270">
        <v>9</v>
      </c>
      <c r="D38" s="269" t="s">
        <v>2845</v>
      </c>
      <c r="E38" s="269" t="s">
        <v>2796</v>
      </c>
      <c r="F38" s="269" t="s">
        <v>2785</v>
      </c>
      <c r="G38" s="269">
        <v>1</v>
      </c>
      <c r="H38" s="488" t="s">
        <v>2846</v>
      </c>
      <c r="I38" s="489"/>
      <c r="J38" s="489"/>
      <c r="K38" s="490"/>
      <c r="L38" s="274" t="b">
        <v>0</v>
      </c>
      <c r="M38" s="272" t="str">
        <f t="shared" si="5"/>
        <v/>
      </c>
      <c r="N38" s="270" t="str">
        <f t="shared" si="0"/>
        <v/>
      </c>
      <c r="O38" s="270" t="str">
        <f t="shared" si="1"/>
        <v/>
      </c>
      <c r="P38" s="270" t="str">
        <f t="shared" si="6"/>
        <v/>
      </c>
      <c r="Q38" s="270" t="str">
        <f t="shared" si="7"/>
        <v/>
      </c>
      <c r="R38" s="273" t="str">
        <f t="shared" si="8"/>
        <v/>
      </c>
      <c r="S38" s="447" t="str">
        <f t="shared" si="4"/>
        <v/>
      </c>
      <c r="T38" s="447"/>
      <c r="U38" s="447"/>
      <c r="V38" s="447"/>
      <c r="W38" s="447"/>
      <c r="X38" s="447"/>
      <c r="Y38" s="447"/>
      <c r="Z38" s="447"/>
      <c r="AA38" s="447"/>
      <c r="AB38" s="447"/>
      <c r="AC38" s="447"/>
      <c r="AD38" s="447"/>
      <c r="AE38" s="447"/>
      <c r="AF38" s="447"/>
      <c r="AG38" s="447"/>
      <c r="AH38" s="447"/>
      <c r="AI38" s="491"/>
      <c r="AJ38" s="491"/>
    </row>
    <row r="39" spans="2:36" ht="20.100000000000001" customHeight="1">
      <c r="B39" s="484"/>
      <c r="C39" s="270">
        <v>10</v>
      </c>
      <c r="D39" s="269" t="s">
        <v>2847</v>
      </c>
      <c r="E39" s="269" t="s">
        <v>2800</v>
      </c>
      <c r="F39" s="269" t="s">
        <v>2794</v>
      </c>
      <c r="G39" s="269">
        <v>1</v>
      </c>
      <c r="H39" s="488" t="s">
        <v>2848</v>
      </c>
      <c r="I39" s="489"/>
      <c r="J39" s="489"/>
      <c r="K39" s="490"/>
      <c r="L39" s="274" t="b">
        <v>0</v>
      </c>
      <c r="M39" s="272" t="str">
        <f t="shared" si="5"/>
        <v/>
      </c>
      <c r="N39" s="270" t="str">
        <f t="shared" si="0"/>
        <v/>
      </c>
      <c r="O39" s="270" t="str">
        <f t="shared" si="1"/>
        <v/>
      </c>
      <c r="P39" s="270" t="str">
        <f t="shared" si="6"/>
        <v/>
      </c>
      <c r="Q39" s="270" t="str">
        <f t="shared" si="7"/>
        <v/>
      </c>
      <c r="R39" s="273" t="str">
        <f t="shared" si="8"/>
        <v/>
      </c>
      <c r="S39" s="447" t="str">
        <f t="shared" si="4"/>
        <v/>
      </c>
      <c r="T39" s="447"/>
      <c r="U39" s="447"/>
      <c r="V39" s="447"/>
      <c r="W39" s="447"/>
      <c r="X39" s="447"/>
      <c r="Y39" s="447"/>
      <c r="Z39" s="447"/>
      <c r="AA39" s="447"/>
      <c r="AB39" s="447"/>
      <c r="AC39" s="447"/>
      <c r="AD39" s="447"/>
      <c r="AE39" s="447"/>
      <c r="AF39" s="447"/>
      <c r="AG39" s="447"/>
      <c r="AH39" s="447"/>
      <c r="AI39" s="491"/>
      <c r="AJ39" s="491"/>
    </row>
    <row r="40" spans="2:36" ht="20.100000000000001" customHeight="1">
      <c r="B40" s="484"/>
      <c r="C40" s="485">
        <v>11</v>
      </c>
      <c r="D40" s="486" t="s">
        <v>2849</v>
      </c>
      <c r="E40" s="269" t="s">
        <v>2796</v>
      </c>
      <c r="F40" s="269" t="s">
        <v>2785</v>
      </c>
      <c r="G40" s="269" t="s">
        <v>2850</v>
      </c>
      <c r="H40" s="488" t="s">
        <v>2851</v>
      </c>
      <c r="I40" s="489"/>
      <c r="J40" s="489"/>
      <c r="K40" s="490"/>
      <c r="L40" s="274" t="b">
        <v>0</v>
      </c>
      <c r="M40" s="272" t="str">
        <f t="shared" si="5"/>
        <v/>
      </c>
      <c r="N40" s="270" t="str">
        <f t="shared" si="0"/>
        <v/>
      </c>
      <c r="O40" s="270" t="str">
        <f t="shared" si="1"/>
        <v/>
      </c>
      <c r="P40" s="270" t="str">
        <f t="shared" si="6"/>
        <v/>
      </c>
      <c r="Q40" s="270" t="str">
        <f t="shared" si="7"/>
        <v/>
      </c>
      <c r="R40" s="273" t="str">
        <f t="shared" si="8"/>
        <v/>
      </c>
      <c r="S40" s="447" t="str">
        <f t="shared" si="4"/>
        <v/>
      </c>
      <c r="T40" s="447"/>
      <c r="U40" s="447"/>
      <c r="V40" s="447"/>
      <c r="W40" s="447"/>
      <c r="X40" s="447"/>
      <c r="Y40" s="447"/>
      <c r="Z40" s="447"/>
      <c r="AA40" s="447"/>
      <c r="AB40" s="447"/>
      <c r="AC40" s="447"/>
      <c r="AD40" s="447"/>
      <c r="AE40" s="447"/>
      <c r="AF40" s="447"/>
      <c r="AG40" s="447"/>
      <c r="AH40" s="447"/>
      <c r="AI40" s="491"/>
      <c r="AJ40" s="491"/>
    </row>
    <row r="41" spans="2:36" ht="20.100000000000001" customHeight="1">
      <c r="B41" s="484"/>
      <c r="C41" s="485"/>
      <c r="D41" s="485"/>
      <c r="E41" s="269" t="s">
        <v>2796</v>
      </c>
      <c r="F41" s="269" t="s">
        <v>2794</v>
      </c>
      <c r="G41" s="269">
        <v>2</v>
      </c>
      <c r="H41" s="488" t="s">
        <v>2852</v>
      </c>
      <c r="I41" s="489"/>
      <c r="J41" s="489"/>
      <c r="K41" s="490"/>
      <c r="L41" s="274" t="b">
        <v>0</v>
      </c>
      <c r="M41" s="272" t="str">
        <f t="shared" si="5"/>
        <v/>
      </c>
      <c r="N41" s="270" t="str">
        <f t="shared" si="0"/>
        <v/>
      </c>
      <c r="O41" s="270" t="str">
        <f t="shared" si="1"/>
        <v/>
      </c>
      <c r="P41" s="270" t="str">
        <f t="shared" si="6"/>
        <v/>
      </c>
      <c r="Q41" s="270" t="str">
        <f t="shared" si="7"/>
        <v/>
      </c>
      <c r="R41" s="273" t="str">
        <f t="shared" si="8"/>
        <v/>
      </c>
      <c r="S41" s="447" t="str">
        <f t="shared" si="4"/>
        <v/>
      </c>
      <c r="T41" s="447"/>
      <c r="U41" s="447"/>
      <c r="V41" s="447"/>
      <c r="W41" s="447"/>
      <c r="X41" s="447"/>
      <c r="Y41" s="447"/>
      <c r="Z41" s="447"/>
      <c r="AA41" s="447"/>
      <c r="AB41" s="447"/>
      <c r="AC41" s="447"/>
      <c r="AD41" s="447"/>
      <c r="AE41" s="447"/>
      <c r="AF41" s="447"/>
      <c r="AG41" s="447"/>
      <c r="AH41" s="447"/>
      <c r="AI41" s="491"/>
      <c r="AJ41" s="491"/>
    </row>
    <row r="42" spans="2:36" ht="20.100000000000001" customHeight="1">
      <c r="B42" s="484"/>
      <c r="C42" s="485">
        <v>12</v>
      </c>
      <c r="D42" s="486" t="s">
        <v>2853</v>
      </c>
      <c r="E42" s="269" t="s">
        <v>2796</v>
      </c>
      <c r="F42" s="269" t="s">
        <v>2785</v>
      </c>
      <c r="G42" s="269" t="s">
        <v>2850</v>
      </c>
      <c r="H42" s="488" t="s">
        <v>2854</v>
      </c>
      <c r="I42" s="489"/>
      <c r="J42" s="489"/>
      <c r="K42" s="490"/>
      <c r="L42" s="274" t="b">
        <v>0</v>
      </c>
      <c r="M42" s="272" t="str">
        <f t="shared" si="5"/>
        <v/>
      </c>
      <c r="N42" s="270" t="str">
        <f t="shared" si="0"/>
        <v/>
      </c>
      <c r="O42" s="270" t="str">
        <f t="shared" si="1"/>
        <v/>
      </c>
      <c r="P42" s="270" t="str">
        <f t="shared" si="6"/>
        <v/>
      </c>
      <c r="Q42" s="270" t="str">
        <f t="shared" si="7"/>
        <v/>
      </c>
      <c r="R42" s="273" t="str">
        <f t="shared" si="8"/>
        <v/>
      </c>
      <c r="S42" s="447" t="str">
        <f t="shared" si="4"/>
        <v/>
      </c>
      <c r="T42" s="447"/>
      <c r="U42" s="447"/>
      <c r="V42" s="447"/>
      <c r="W42" s="447"/>
      <c r="X42" s="447"/>
      <c r="Y42" s="447"/>
      <c r="Z42" s="447"/>
      <c r="AA42" s="447"/>
      <c r="AB42" s="447"/>
      <c r="AC42" s="447"/>
      <c r="AD42" s="447"/>
      <c r="AE42" s="447"/>
      <c r="AF42" s="447"/>
      <c r="AG42" s="447"/>
      <c r="AH42" s="447"/>
      <c r="AI42" s="491"/>
      <c r="AJ42" s="491"/>
    </row>
    <row r="43" spans="2:36" ht="20.100000000000001" customHeight="1">
      <c r="B43" s="484"/>
      <c r="C43" s="485"/>
      <c r="D43" s="485"/>
      <c r="E43" s="269" t="s">
        <v>2796</v>
      </c>
      <c r="F43" s="269" t="s">
        <v>2794</v>
      </c>
      <c r="G43" s="269">
        <v>2</v>
      </c>
      <c r="H43" s="488" t="s">
        <v>2855</v>
      </c>
      <c r="I43" s="489"/>
      <c r="J43" s="489"/>
      <c r="K43" s="490"/>
      <c r="L43" s="274" t="b">
        <v>0</v>
      </c>
      <c r="M43" s="272" t="str">
        <f t="shared" si="5"/>
        <v/>
      </c>
      <c r="N43" s="270" t="str">
        <f t="shared" si="0"/>
        <v/>
      </c>
      <c r="O43" s="270" t="str">
        <f t="shared" si="1"/>
        <v/>
      </c>
      <c r="P43" s="270" t="str">
        <f t="shared" si="6"/>
        <v/>
      </c>
      <c r="Q43" s="270" t="str">
        <f t="shared" si="7"/>
        <v/>
      </c>
      <c r="R43" s="273" t="str">
        <f t="shared" si="8"/>
        <v/>
      </c>
      <c r="S43" s="447" t="str">
        <f t="shared" si="4"/>
        <v/>
      </c>
      <c r="T43" s="447"/>
      <c r="U43" s="447"/>
      <c r="V43" s="447"/>
      <c r="W43" s="447"/>
      <c r="X43" s="447"/>
      <c r="Y43" s="447"/>
      <c r="Z43" s="447"/>
      <c r="AA43" s="447"/>
      <c r="AB43" s="447"/>
      <c r="AC43" s="447"/>
      <c r="AD43" s="447"/>
      <c r="AE43" s="447"/>
      <c r="AF43" s="447"/>
      <c r="AG43" s="447"/>
      <c r="AH43" s="447"/>
      <c r="AI43" s="491"/>
      <c r="AJ43" s="491"/>
    </row>
    <row r="44" spans="2:36" ht="20.100000000000001" customHeight="1">
      <c r="B44" s="484"/>
      <c r="C44" s="485">
        <v>13</v>
      </c>
      <c r="D44" s="486" t="s">
        <v>2856</v>
      </c>
      <c r="E44" s="269" t="s">
        <v>2796</v>
      </c>
      <c r="F44" s="269" t="s">
        <v>2785</v>
      </c>
      <c r="G44" s="269" t="s">
        <v>2850</v>
      </c>
      <c r="H44" s="488" t="s">
        <v>2857</v>
      </c>
      <c r="I44" s="489"/>
      <c r="J44" s="489"/>
      <c r="K44" s="490"/>
      <c r="L44" s="274" t="b">
        <v>0</v>
      </c>
      <c r="M44" s="272" t="str">
        <f t="shared" si="5"/>
        <v/>
      </c>
      <c r="N44" s="270" t="str">
        <f t="shared" si="0"/>
        <v/>
      </c>
      <c r="O44" s="270" t="str">
        <f t="shared" si="1"/>
        <v/>
      </c>
      <c r="P44" s="270" t="str">
        <f t="shared" si="6"/>
        <v/>
      </c>
      <c r="Q44" s="270" t="str">
        <f t="shared" si="7"/>
        <v/>
      </c>
      <c r="R44" s="273" t="str">
        <f t="shared" si="8"/>
        <v/>
      </c>
      <c r="S44" s="447" t="str">
        <f t="shared" si="4"/>
        <v/>
      </c>
      <c r="T44" s="447"/>
      <c r="U44" s="447"/>
      <c r="V44" s="447"/>
      <c r="W44" s="447"/>
      <c r="X44" s="447"/>
      <c r="Y44" s="447"/>
      <c r="Z44" s="447"/>
      <c r="AA44" s="447"/>
      <c r="AB44" s="447"/>
      <c r="AC44" s="447"/>
      <c r="AD44" s="447"/>
      <c r="AE44" s="447"/>
      <c r="AF44" s="447"/>
      <c r="AG44" s="447"/>
      <c r="AH44" s="447"/>
      <c r="AI44" s="491"/>
      <c r="AJ44" s="491"/>
    </row>
    <row r="45" spans="2:36" ht="20.100000000000001" customHeight="1">
      <c r="B45" s="484"/>
      <c r="C45" s="485"/>
      <c r="D45" s="485"/>
      <c r="E45" s="269" t="s">
        <v>2796</v>
      </c>
      <c r="F45" s="269" t="s">
        <v>2794</v>
      </c>
      <c r="G45" s="269">
        <v>2</v>
      </c>
      <c r="H45" s="488" t="s">
        <v>2858</v>
      </c>
      <c r="I45" s="489"/>
      <c r="J45" s="489"/>
      <c r="K45" s="490"/>
      <c r="L45" s="274" t="b">
        <v>0</v>
      </c>
      <c r="M45" s="272" t="str">
        <f t="shared" si="5"/>
        <v/>
      </c>
      <c r="N45" s="270" t="str">
        <f t="shared" si="0"/>
        <v/>
      </c>
      <c r="O45" s="270" t="str">
        <f t="shared" si="1"/>
        <v/>
      </c>
      <c r="P45" s="270" t="str">
        <f t="shared" si="6"/>
        <v/>
      </c>
      <c r="Q45" s="270" t="str">
        <f t="shared" si="7"/>
        <v/>
      </c>
      <c r="R45" s="273" t="str">
        <f t="shared" si="8"/>
        <v/>
      </c>
      <c r="S45" s="447" t="str">
        <f t="shared" si="4"/>
        <v/>
      </c>
      <c r="T45" s="447"/>
      <c r="U45" s="447"/>
      <c r="V45" s="447"/>
      <c r="W45" s="447"/>
      <c r="X45" s="447"/>
      <c r="Y45" s="447"/>
      <c r="Z45" s="447"/>
      <c r="AA45" s="447"/>
      <c r="AB45" s="447"/>
      <c r="AC45" s="447"/>
      <c r="AD45" s="447"/>
      <c r="AE45" s="447"/>
      <c r="AF45" s="447"/>
      <c r="AG45" s="447"/>
      <c r="AH45" s="447"/>
      <c r="AI45" s="491"/>
      <c r="AJ45" s="491"/>
    </row>
    <row r="46" spans="2:36" ht="20.100000000000001" customHeight="1">
      <c r="B46" s="484"/>
      <c r="C46" s="485">
        <v>14</v>
      </c>
      <c r="D46" s="494" t="s">
        <v>2859</v>
      </c>
      <c r="E46" s="269" t="s">
        <v>2796</v>
      </c>
      <c r="F46" s="269" t="s">
        <v>2785</v>
      </c>
      <c r="G46" s="269">
        <v>1</v>
      </c>
      <c r="H46" s="488" t="s">
        <v>2860</v>
      </c>
      <c r="I46" s="489"/>
      <c r="J46" s="489"/>
      <c r="K46" s="490"/>
      <c r="L46" s="274" t="b">
        <v>0</v>
      </c>
      <c r="M46" s="272" t="str">
        <f t="shared" si="5"/>
        <v/>
      </c>
      <c r="N46" s="270" t="str">
        <f t="shared" si="0"/>
        <v/>
      </c>
      <c r="O46" s="270" t="str">
        <f t="shared" si="1"/>
        <v/>
      </c>
      <c r="P46" s="270" t="str">
        <f t="shared" si="6"/>
        <v/>
      </c>
      <c r="Q46" s="270" t="str">
        <f t="shared" si="7"/>
        <v/>
      </c>
      <c r="R46" s="273" t="str">
        <f t="shared" si="8"/>
        <v/>
      </c>
      <c r="S46" s="447" t="str">
        <f t="shared" si="4"/>
        <v/>
      </c>
      <c r="T46" s="447"/>
      <c r="U46" s="447"/>
      <c r="V46" s="447"/>
      <c r="W46" s="447"/>
      <c r="X46" s="447"/>
      <c r="Y46" s="447"/>
      <c r="Z46" s="447"/>
      <c r="AA46" s="447"/>
      <c r="AB46" s="447"/>
      <c r="AC46" s="447"/>
      <c r="AD46" s="447"/>
      <c r="AE46" s="447"/>
      <c r="AF46" s="447"/>
      <c r="AG46" s="447"/>
      <c r="AH46" s="447"/>
      <c r="AI46" s="491"/>
      <c r="AJ46" s="491"/>
    </row>
    <row r="47" spans="2:36" ht="20.100000000000001" customHeight="1">
      <c r="B47" s="484"/>
      <c r="C47" s="485"/>
      <c r="D47" s="495"/>
      <c r="E47" s="269" t="s">
        <v>2796</v>
      </c>
      <c r="F47" s="269" t="s">
        <v>2794</v>
      </c>
      <c r="G47" s="269">
        <v>2</v>
      </c>
      <c r="H47" s="488" t="s">
        <v>2861</v>
      </c>
      <c r="I47" s="489"/>
      <c r="J47" s="489"/>
      <c r="K47" s="490"/>
      <c r="L47" s="274" t="b">
        <v>0</v>
      </c>
      <c r="M47" s="272" t="str">
        <f t="shared" si="5"/>
        <v/>
      </c>
      <c r="N47" s="270" t="str">
        <f t="shared" si="0"/>
        <v/>
      </c>
      <c r="O47" s="270" t="str">
        <f t="shared" si="1"/>
        <v/>
      </c>
      <c r="P47" s="270" t="str">
        <f t="shared" si="6"/>
        <v/>
      </c>
      <c r="Q47" s="270" t="str">
        <f t="shared" si="7"/>
        <v/>
      </c>
      <c r="R47" s="273" t="str">
        <f t="shared" si="8"/>
        <v/>
      </c>
      <c r="S47" s="447" t="str">
        <f t="shared" si="4"/>
        <v/>
      </c>
      <c r="T47" s="447"/>
      <c r="U47" s="447"/>
      <c r="V47" s="447"/>
      <c r="W47" s="447"/>
      <c r="X47" s="447"/>
      <c r="Y47" s="447"/>
      <c r="Z47" s="447"/>
      <c r="AA47" s="447"/>
      <c r="AB47" s="447"/>
      <c r="AC47" s="447"/>
      <c r="AD47" s="447"/>
      <c r="AE47" s="447"/>
      <c r="AF47" s="447"/>
      <c r="AG47" s="447"/>
      <c r="AH47" s="447"/>
      <c r="AI47" s="491"/>
      <c r="AJ47" s="491"/>
    </row>
    <row r="48" spans="2:36" ht="20.100000000000001" customHeight="1">
      <c r="B48" s="484"/>
      <c r="C48" s="485"/>
      <c r="D48" s="495"/>
      <c r="E48" s="269" t="s">
        <v>2800</v>
      </c>
      <c r="F48" s="269" t="s">
        <v>2794</v>
      </c>
      <c r="G48" s="269">
        <v>3</v>
      </c>
      <c r="H48" s="488" t="s">
        <v>2862</v>
      </c>
      <c r="I48" s="489"/>
      <c r="J48" s="489"/>
      <c r="K48" s="490"/>
      <c r="L48" s="274" t="b">
        <v>0</v>
      </c>
      <c r="M48" s="272" t="str">
        <f t="shared" si="5"/>
        <v/>
      </c>
      <c r="N48" s="270" t="str">
        <f t="shared" si="0"/>
        <v/>
      </c>
      <c r="O48" s="270" t="str">
        <f t="shared" si="1"/>
        <v/>
      </c>
      <c r="P48" s="270" t="str">
        <f t="shared" si="6"/>
        <v/>
      </c>
      <c r="Q48" s="270" t="str">
        <f t="shared" si="7"/>
        <v/>
      </c>
      <c r="R48" s="273" t="str">
        <f t="shared" si="8"/>
        <v/>
      </c>
      <c r="S48" s="447" t="str">
        <f t="shared" si="4"/>
        <v/>
      </c>
      <c r="T48" s="447"/>
      <c r="U48" s="447"/>
      <c r="V48" s="447"/>
      <c r="W48" s="447"/>
      <c r="X48" s="447"/>
      <c r="Y48" s="447"/>
      <c r="Z48" s="447"/>
      <c r="AA48" s="447"/>
      <c r="AB48" s="447"/>
      <c r="AC48" s="447"/>
      <c r="AD48" s="447"/>
      <c r="AE48" s="447"/>
      <c r="AF48" s="447"/>
      <c r="AG48" s="447"/>
      <c r="AH48" s="447"/>
      <c r="AI48" s="491"/>
      <c r="AJ48" s="491"/>
    </row>
    <row r="49" spans="2:36" ht="20.100000000000001" customHeight="1">
      <c r="B49" s="484"/>
      <c r="C49" s="485">
        <v>15</v>
      </c>
      <c r="D49" s="492" t="s">
        <v>2863</v>
      </c>
      <c r="E49" s="269" t="s">
        <v>2796</v>
      </c>
      <c r="F49" s="269" t="s">
        <v>2785</v>
      </c>
      <c r="G49" s="269">
        <v>1</v>
      </c>
      <c r="H49" s="488" t="s">
        <v>2864</v>
      </c>
      <c r="I49" s="489"/>
      <c r="J49" s="489"/>
      <c r="K49" s="490"/>
      <c r="L49" s="274" t="b">
        <v>0</v>
      </c>
      <c r="M49" s="272" t="str">
        <f t="shared" si="5"/>
        <v/>
      </c>
      <c r="N49" s="270" t="str">
        <f t="shared" si="0"/>
        <v/>
      </c>
      <c r="O49" s="270" t="str">
        <f t="shared" si="1"/>
        <v/>
      </c>
      <c r="P49" s="270" t="str">
        <f t="shared" si="6"/>
        <v/>
      </c>
      <c r="Q49" s="270" t="str">
        <f t="shared" si="7"/>
        <v/>
      </c>
      <c r="R49" s="273" t="str">
        <f t="shared" si="8"/>
        <v/>
      </c>
      <c r="S49" s="447" t="str">
        <f t="shared" si="4"/>
        <v/>
      </c>
      <c r="T49" s="447"/>
      <c r="U49" s="447"/>
      <c r="V49" s="447"/>
      <c r="W49" s="447"/>
      <c r="X49" s="447"/>
      <c r="Y49" s="447"/>
      <c r="Z49" s="447"/>
      <c r="AA49" s="447"/>
      <c r="AB49" s="447"/>
      <c r="AC49" s="447"/>
      <c r="AD49" s="447"/>
      <c r="AE49" s="447"/>
      <c r="AF49" s="447"/>
      <c r="AG49" s="447"/>
      <c r="AH49" s="447"/>
      <c r="AI49" s="491"/>
      <c r="AJ49" s="491"/>
    </row>
    <row r="50" spans="2:36" ht="20.100000000000001" customHeight="1">
      <c r="B50" s="484"/>
      <c r="C50" s="485"/>
      <c r="D50" s="493"/>
      <c r="E50" s="269" t="s">
        <v>2796</v>
      </c>
      <c r="F50" s="269" t="s">
        <v>2794</v>
      </c>
      <c r="G50" s="269">
        <v>2</v>
      </c>
      <c r="H50" s="488" t="s">
        <v>2865</v>
      </c>
      <c r="I50" s="489"/>
      <c r="J50" s="489"/>
      <c r="K50" s="490"/>
      <c r="L50" s="274" t="b">
        <v>0</v>
      </c>
      <c r="M50" s="272" t="str">
        <f t="shared" si="5"/>
        <v/>
      </c>
      <c r="N50" s="270" t="str">
        <f t="shared" si="0"/>
        <v/>
      </c>
      <c r="O50" s="270" t="str">
        <f t="shared" si="1"/>
        <v/>
      </c>
      <c r="P50" s="270" t="str">
        <f t="shared" si="6"/>
        <v/>
      </c>
      <c r="Q50" s="270" t="str">
        <f t="shared" si="7"/>
        <v/>
      </c>
      <c r="R50" s="273" t="str">
        <f t="shared" si="8"/>
        <v/>
      </c>
      <c r="S50" s="447" t="str">
        <f t="shared" si="4"/>
        <v/>
      </c>
      <c r="T50" s="447"/>
      <c r="U50" s="447"/>
      <c r="V50" s="447"/>
      <c r="W50" s="447"/>
      <c r="X50" s="447"/>
      <c r="Y50" s="447"/>
      <c r="Z50" s="447"/>
      <c r="AA50" s="447"/>
      <c r="AB50" s="447"/>
      <c r="AC50" s="447"/>
      <c r="AD50" s="447"/>
      <c r="AE50" s="447"/>
      <c r="AF50" s="447"/>
      <c r="AG50" s="447"/>
      <c r="AH50" s="447"/>
      <c r="AI50" s="491"/>
      <c r="AJ50" s="491"/>
    </row>
    <row r="51" spans="2:36" ht="20.100000000000001" customHeight="1">
      <c r="B51" s="484"/>
      <c r="C51" s="485">
        <v>16</v>
      </c>
      <c r="D51" s="492" t="s">
        <v>2866</v>
      </c>
      <c r="E51" s="269" t="s">
        <v>2796</v>
      </c>
      <c r="F51" s="269" t="s">
        <v>2785</v>
      </c>
      <c r="G51" s="269">
        <v>1</v>
      </c>
      <c r="H51" s="488" t="s">
        <v>2867</v>
      </c>
      <c r="I51" s="489"/>
      <c r="J51" s="489"/>
      <c r="K51" s="490"/>
      <c r="L51" s="274" t="b">
        <v>0</v>
      </c>
      <c r="M51" s="272" t="str">
        <f t="shared" si="5"/>
        <v/>
      </c>
      <c r="N51" s="270" t="str">
        <f t="shared" si="0"/>
        <v/>
      </c>
      <c r="O51" s="270" t="str">
        <f t="shared" si="1"/>
        <v/>
      </c>
      <c r="P51" s="270" t="str">
        <f t="shared" si="6"/>
        <v/>
      </c>
      <c r="Q51" s="270" t="str">
        <f t="shared" si="7"/>
        <v/>
      </c>
      <c r="R51" s="273" t="str">
        <f t="shared" si="8"/>
        <v/>
      </c>
      <c r="S51" s="447" t="str">
        <f t="shared" si="4"/>
        <v/>
      </c>
      <c r="T51" s="447"/>
      <c r="U51" s="447"/>
      <c r="V51" s="447"/>
      <c r="W51" s="447"/>
      <c r="X51" s="447"/>
      <c r="Y51" s="447"/>
      <c r="Z51" s="447"/>
      <c r="AA51" s="447"/>
      <c r="AB51" s="447"/>
      <c r="AC51" s="447"/>
      <c r="AD51" s="447"/>
      <c r="AE51" s="447"/>
      <c r="AF51" s="447"/>
      <c r="AG51" s="447"/>
      <c r="AH51" s="447"/>
      <c r="AI51" s="491"/>
      <c r="AJ51" s="491"/>
    </row>
    <row r="52" spans="2:36" ht="20.100000000000001" customHeight="1">
      <c r="B52" s="484"/>
      <c r="C52" s="485"/>
      <c r="D52" s="493"/>
      <c r="E52" s="269" t="s">
        <v>2796</v>
      </c>
      <c r="F52" s="269" t="s">
        <v>2794</v>
      </c>
      <c r="G52" s="269">
        <v>2</v>
      </c>
      <c r="H52" s="488" t="s">
        <v>2868</v>
      </c>
      <c r="I52" s="489"/>
      <c r="J52" s="489"/>
      <c r="K52" s="490"/>
      <c r="L52" s="274" t="b">
        <v>0</v>
      </c>
      <c r="M52" s="272" t="str">
        <f t="shared" si="5"/>
        <v/>
      </c>
      <c r="N52" s="270" t="str">
        <f t="shared" si="0"/>
        <v/>
      </c>
      <c r="O52" s="270" t="str">
        <f t="shared" si="1"/>
        <v/>
      </c>
      <c r="P52" s="270" t="str">
        <f t="shared" si="6"/>
        <v/>
      </c>
      <c r="Q52" s="270" t="str">
        <f t="shared" si="7"/>
        <v/>
      </c>
      <c r="R52" s="273" t="str">
        <f t="shared" si="8"/>
        <v/>
      </c>
      <c r="S52" s="447" t="str">
        <f t="shared" si="4"/>
        <v/>
      </c>
      <c r="T52" s="447"/>
      <c r="U52" s="447"/>
      <c r="V52" s="447"/>
      <c r="W52" s="447"/>
      <c r="X52" s="447"/>
      <c r="Y52" s="447"/>
      <c r="Z52" s="447"/>
      <c r="AA52" s="447"/>
      <c r="AB52" s="447"/>
      <c r="AC52" s="447"/>
      <c r="AD52" s="447"/>
      <c r="AE52" s="447"/>
      <c r="AF52" s="447"/>
      <c r="AG52" s="447"/>
      <c r="AH52" s="447"/>
      <c r="AI52" s="491"/>
      <c r="AJ52" s="491"/>
    </row>
    <row r="53" spans="2:36" ht="20.100000000000001" customHeight="1">
      <c r="B53" s="484" t="s">
        <v>2774</v>
      </c>
      <c r="C53" s="485">
        <v>17</v>
      </c>
      <c r="D53" s="486" t="s">
        <v>2869</v>
      </c>
      <c r="E53" s="269" t="s">
        <v>2809</v>
      </c>
      <c r="F53" s="269" t="s">
        <v>2794</v>
      </c>
      <c r="G53" s="269">
        <v>1</v>
      </c>
      <c r="H53" s="488" t="s">
        <v>2870</v>
      </c>
      <c r="I53" s="489"/>
      <c r="J53" s="489"/>
      <c r="K53" s="490"/>
      <c r="L53" s="274" t="b">
        <v>0</v>
      </c>
      <c r="M53" s="272" t="str">
        <f t="shared" si="5"/>
        <v/>
      </c>
      <c r="N53" s="270" t="str">
        <f t="shared" si="0"/>
        <v/>
      </c>
      <c r="O53" s="270" t="str">
        <f t="shared" si="1"/>
        <v/>
      </c>
      <c r="P53" s="270" t="str">
        <f t="shared" si="6"/>
        <v/>
      </c>
      <c r="Q53" s="270" t="str">
        <f t="shared" si="7"/>
        <v/>
      </c>
      <c r="R53" s="273" t="str">
        <f t="shared" si="8"/>
        <v/>
      </c>
      <c r="S53" s="447" t="str">
        <f t="shared" si="4"/>
        <v/>
      </c>
      <c r="T53" s="447"/>
      <c r="U53" s="447"/>
      <c r="V53" s="447"/>
      <c r="W53" s="447"/>
      <c r="X53" s="447"/>
      <c r="Y53" s="447"/>
      <c r="Z53" s="447"/>
      <c r="AA53" s="447"/>
      <c r="AB53" s="447"/>
      <c r="AC53" s="447"/>
      <c r="AD53" s="447"/>
      <c r="AE53" s="447"/>
      <c r="AF53" s="447"/>
      <c r="AG53" s="447"/>
      <c r="AH53" s="447"/>
      <c r="AI53" s="491"/>
      <c r="AJ53" s="491"/>
    </row>
    <row r="54" spans="2:36" ht="20.100000000000001" customHeight="1">
      <c r="B54" s="484"/>
      <c r="C54" s="485"/>
      <c r="D54" s="487"/>
      <c r="E54" s="269" t="s">
        <v>2809</v>
      </c>
      <c r="F54" s="269" t="s">
        <v>2820</v>
      </c>
      <c r="G54" s="269" t="s">
        <v>2871</v>
      </c>
      <c r="H54" s="488" t="s">
        <v>2872</v>
      </c>
      <c r="I54" s="489"/>
      <c r="J54" s="489"/>
      <c r="K54" s="490"/>
      <c r="L54" s="274" t="b">
        <v>0</v>
      </c>
      <c r="M54" s="272" t="str">
        <f t="shared" si="5"/>
        <v/>
      </c>
      <c r="N54" s="270" t="str">
        <f t="shared" si="0"/>
        <v/>
      </c>
      <c r="O54" s="270" t="str">
        <f t="shared" si="1"/>
        <v/>
      </c>
      <c r="P54" s="270" t="str">
        <f t="shared" si="6"/>
        <v/>
      </c>
      <c r="Q54" s="270" t="str">
        <f t="shared" si="7"/>
        <v/>
      </c>
      <c r="R54" s="273" t="str">
        <f t="shared" si="8"/>
        <v/>
      </c>
      <c r="S54" s="447" t="str">
        <f t="shared" si="4"/>
        <v/>
      </c>
      <c r="T54" s="447"/>
      <c r="U54" s="447"/>
      <c r="V54" s="447"/>
      <c r="W54" s="447"/>
      <c r="X54" s="447"/>
      <c r="Y54" s="447"/>
      <c r="Z54" s="447"/>
      <c r="AA54" s="447"/>
      <c r="AB54" s="447"/>
      <c r="AC54" s="447"/>
      <c r="AD54" s="447"/>
      <c r="AE54" s="447"/>
      <c r="AF54" s="447"/>
      <c r="AG54" s="447"/>
      <c r="AH54" s="447"/>
      <c r="AI54" s="491"/>
      <c r="AJ54" s="491"/>
    </row>
    <row r="55" spans="2:36" ht="6.75" customHeight="1">
      <c r="B55" s="481"/>
      <c r="C55" s="481"/>
      <c r="D55" s="275"/>
      <c r="E55" s="276"/>
      <c r="F55" s="276"/>
      <c r="G55" s="276"/>
      <c r="H55" s="481"/>
      <c r="I55" s="481"/>
      <c r="J55" s="276"/>
      <c r="K55" s="276"/>
      <c r="L55" s="276"/>
      <c r="M55" s="481"/>
      <c r="N55" s="481"/>
    </row>
    <row r="56" spans="2:36">
      <c r="B56" s="482" t="s">
        <v>2873</v>
      </c>
      <c r="C56" s="482"/>
      <c r="D56" s="277" t="s">
        <v>2874</v>
      </c>
      <c r="E56" s="278" t="s">
        <v>2875</v>
      </c>
      <c r="F56" s="278" t="s">
        <v>2876</v>
      </c>
      <c r="G56" s="278" t="s">
        <v>2877</v>
      </c>
      <c r="H56" s="483" t="s">
        <v>2878</v>
      </c>
      <c r="I56" s="483"/>
      <c r="J56" s="278" t="s">
        <v>2879</v>
      </c>
      <c r="K56" s="277" t="s">
        <v>2880</v>
      </c>
      <c r="L56" s="277"/>
      <c r="M56" s="483" t="s">
        <v>2881</v>
      </c>
      <c r="N56" s="483"/>
      <c r="Q56" s="447" t="s">
        <v>2882</v>
      </c>
      <c r="R56" s="447"/>
      <c r="S56" s="448"/>
      <c r="T56" s="448"/>
      <c r="U56" s="448"/>
    </row>
    <row r="57" spans="2:36" ht="17.25" customHeight="1">
      <c r="B57" s="449" t="b">
        <v>0</v>
      </c>
      <c r="C57" s="450"/>
      <c r="D57" s="277" t="b">
        <v>0</v>
      </c>
      <c r="E57" s="278" t="b">
        <v>0</v>
      </c>
      <c r="F57" s="278" t="b">
        <v>0</v>
      </c>
      <c r="G57" s="279" t="b">
        <v>0</v>
      </c>
      <c r="H57" s="451" t="b">
        <v>0</v>
      </c>
      <c r="I57" s="452"/>
      <c r="J57" s="279" t="b">
        <v>0</v>
      </c>
      <c r="K57" s="279" t="b">
        <v>0</v>
      </c>
      <c r="L57" s="280"/>
      <c r="M57" s="451" t="b">
        <v>0</v>
      </c>
      <c r="N57" s="452"/>
      <c r="Q57" s="281"/>
      <c r="R57" s="282"/>
      <c r="S57" s="283"/>
      <c r="T57" s="283"/>
      <c r="U57" s="283"/>
      <c r="AG57" s="453" t="s">
        <v>2883</v>
      </c>
      <c r="AH57" s="454"/>
      <c r="AI57" s="454"/>
      <c r="AJ57" s="455"/>
    </row>
    <row r="58" spans="2:36" ht="20.100000000000001" customHeight="1">
      <c r="B58" s="462"/>
      <c r="C58" s="462"/>
      <c r="D58" s="462"/>
      <c r="E58" s="462"/>
      <c r="F58" s="462"/>
      <c r="G58" s="465"/>
      <c r="H58" s="468"/>
      <c r="I58" s="468"/>
      <c r="J58" s="465"/>
      <c r="K58" s="465"/>
      <c r="L58" s="284"/>
      <c r="M58" s="469"/>
      <c r="N58" s="470"/>
      <c r="P58" s="475" t="s">
        <v>2884</v>
      </c>
      <c r="Q58" s="476"/>
      <c r="R58" s="446"/>
      <c r="S58" s="446"/>
      <c r="T58" s="446"/>
      <c r="U58" s="446"/>
      <c r="V58" s="446"/>
      <c r="W58" s="446"/>
      <c r="X58" s="463"/>
      <c r="Y58" s="464"/>
      <c r="Z58" s="463"/>
      <c r="AA58" s="464"/>
      <c r="AB58" s="463"/>
      <c r="AC58" s="464"/>
      <c r="AD58" s="246"/>
      <c r="AE58" s="285"/>
      <c r="AF58" s="246"/>
      <c r="AG58" s="456"/>
      <c r="AH58" s="457"/>
      <c r="AI58" s="457"/>
      <c r="AJ58" s="458"/>
    </row>
    <row r="59" spans="2:36" ht="20.100000000000001" customHeight="1">
      <c r="B59" s="462"/>
      <c r="C59" s="462"/>
      <c r="D59" s="462"/>
      <c r="E59" s="462"/>
      <c r="F59" s="462"/>
      <c r="G59" s="466"/>
      <c r="H59" s="468"/>
      <c r="I59" s="468"/>
      <c r="J59" s="466"/>
      <c r="K59" s="466"/>
      <c r="L59" s="284"/>
      <c r="M59" s="471"/>
      <c r="N59" s="472"/>
      <c r="P59" s="477" t="s">
        <v>2885</v>
      </c>
      <c r="Q59" s="478"/>
      <c r="R59" s="446"/>
      <c r="S59" s="446"/>
      <c r="T59" s="446"/>
      <c r="U59" s="446"/>
      <c r="V59" s="446"/>
      <c r="W59" s="446"/>
      <c r="X59" s="446"/>
      <c r="Y59" s="446"/>
      <c r="Z59" s="446"/>
      <c r="AA59" s="446"/>
      <c r="AB59" s="446"/>
      <c r="AC59" s="446"/>
      <c r="AD59" s="246"/>
      <c r="AE59" s="246"/>
      <c r="AF59" s="286"/>
      <c r="AG59" s="456"/>
      <c r="AH59" s="457"/>
      <c r="AI59" s="457"/>
      <c r="AJ59" s="458"/>
    </row>
    <row r="60" spans="2:36" ht="20.100000000000001" customHeight="1">
      <c r="B60" s="462"/>
      <c r="C60" s="462"/>
      <c r="D60" s="462"/>
      <c r="E60" s="462"/>
      <c r="F60" s="462"/>
      <c r="G60" s="467"/>
      <c r="H60" s="468"/>
      <c r="I60" s="468"/>
      <c r="J60" s="467"/>
      <c r="K60" s="467"/>
      <c r="L60" s="284"/>
      <c r="M60" s="473"/>
      <c r="N60" s="474"/>
      <c r="P60" s="479"/>
      <c r="Q60" s="480"/>
      <c r="R60" s="446"/>
      <c r="S60" s="446"/>
      <c r="T60" s="446"/>
      <c r="U60" s="446"/>
      <c r="V60" s="446"/>
      <c r="W60" s="446"/>
      <c r="X60" s="446"/>
      <c r="Y60" s="446"/>
      <c r="Z60" s="446"/>
      <c r="AA60" s="446"/>
      <c r="AB60" s="446"/>
      <c r="AC60" s="446"/>
      <c r="AD60" s="246"/>
      <c r="AE60" s="246"/>
      <c r="AF60" s="286"/>
      <c r="AG60" s="459"/>
      <c r="AH60" s="460"/>
      <c r="AI60" s="460"/>
      <c r="AJ60" s="461"/>
    </row>
    <row r="61" spans="2:36">
      <c r="B61" s="418" t="str">
        <f>IF(B57,"○","")</f>
        <v/>
      </c>
      <c r="C61" s="418"/>
      <c r="D61" s="287" t="str">
        <f>IF(D57,"○","")</f>
        <v/>
      </c>
      <c r="E61" s="287" t="str">
        <f>IF(E57,"○","")</f>
        <v/>
      </c>
      <c r="F61" s="287" t="str">
        <f>IF(F57,"○","")</f>
        <v/>
      </c>
      <c r="G61" s="287" t="str">
        <f>IF(G57,"○","")</f>
        <v/>
      </c>
      <c r="H61" s="419" t="str">
        <f>IF(H57,"○","")</f>
        <v/>
      </c>
      <c r="I61" s="420"/>
      <c r="J61" s="287" t="str">
        <f>IF(J57,"○","")</f>
        <v/>
      </c>
      <c r="K61" s="287" t="str">
        <f>IF(K57,"○","")</f>
        <v/>
      </c>
      <c r="L61" s="288"/>
      <c r="M61" s="418" t="str">
        <f>IF(M57,"○","")</f>
        <v/>
      </c>
      <c r="N61" s="418"/>
      <c r="Q61" s="64"/>
      <c r="R61" s="202"/>
    </row>
    <row r="63" spans="2:36" ht="13.5" customHeight="1">
      <c r="D63" s="289" t="s">
        <v>2886</v>
      </c>
      <c r="E63" s="444"/>
      <c r="F63" s="436"/>
      <c r="G63" s="421" t="s">
        <v>3241</v>
      </c>
      <c r="H63" s="422"/>
      <c r="I63" s="423"/>
      <c r="J63" s="427" t="s">
        <v>3242</v>
      </c>
      <c r="K63" s="428"/>
      <c r="L63" s="290"/>
      <c r="M63" s="431" t="s">
        <v>2</v>
      </c>
      <c r="N63" s="431"/>
      <c r="O63" s="431"/>
      <c r="P63" s="432"/>
      <c r="Q63" s="427" t="s">
        <v>4</v>
      </c>
      <c r="R63" s="431"/>
      <c r="S63" s="431"/>
      <c r="T63" s="432"/>
      <c r="U63" s="427" t="s">
        <v>5</v>
      </c>
      <c r="V63" s="431"/>
      <c r="W63" s="431"/>
      <c r="X63" s="432"/>
      <c r="Y63" s="69"/>
      <c r="Z63" s="406" t="s">
        <v>3243</v>
      </c>
      <c r="AA63" s="407"/>
      <c r="AB63" s="291"/>
      <c r="AC63" s="291"/>
      <c r="AD63" s="291"/>
      <c r="AE63" s="291"/>
      <c r="AF63" s="291"/>
      <c r="AG63" s="412"/>
      <c r="AH63" s="415" t="s">
        <v>2887</v>
      </c>
      <c r="AI63" s="292"/>
    </row>
    <row r="64" spans="2:36" ht="18.600000000000001" thickBot="1">
      <c r="E64" s="437"/>
      <c r="F64" s="439"/>
      <c r="G64" s="424"/>
      <c r="H64" s="425"/>
      <c r="I64" s="426"/>
      <c r="J64" s="429"/>
      <c r="K64" s="430"/>
      <c r="L64" s="290"/>
      <c r="M64" s="433"/>
      <c r="N64" s="433"/>
      <c r="O64" s="433"/>
      <c r="P64" s="434"/>
      <c r="Q64" s="445"/>
      <c r="R64" s="433"/>
      <c r="S64" s="433"/>
      <c r="T64" s="434"/>
      <c r="U64" s="445"/>
      <c r="V64" s="433"/>
      <c r="W64" s="433"/>
      <c r="X64" s="434"/>
      <c r="Y64" s="69"/>
      <c r="Z64" s="408"/>
      <c r="AA64" s="409"/>
      <c r="AB64" s="293"/>
      <c r="AC64" s="293"/>
      <c r="AD64" s="293"/>
      <c r="AE64" s="293"/>
      <c r="AF64" s="293"/>
      <c r="AG64" s="413"/>
      <c r="AH64" s="416"/>
      <c r="AI64" s="294"/>
    </row>
    <row r="65" spans="4:35" ht="19.5" customHeight="1" thickBot="1">
      <c r="D65" s="295" t="s">
        <v>2888</v>
      </c>
      <c r="E65" s="440" t="s">
        <v>3263</v>
      </c>
      <c r="F65" s="441"/>
      <c r="G65" s="435"/>
      <c r="H65" s="372"/>
      <c r="I65" s="436"/>
      <c r="J65" s="435"/>
      <c r="K65" s="436"/>
      <c r="L65" s="293"/>
      <c r="M65" s="435"/>
      <c r="N65" s="372"/>
      <c r="O65" s="372"/>
      <c r="P65" s="436"/>
      <c r="Q65" s="435"/>
      <c r="R65" s="372"/>
      <c r="S65" s="372"/>
      <c r="T65" s="436"/>
      <c r="U65" s="435"/>
      <c r="V65" s="372"/>
      <c r="W65" s="372"/>
      <c r="X65" s="436"/>
      <c r="Y65" s="69"/>
      <c r="Z65" s="408"/>
      <c r="AA65" s="409"/>
      <c r="AB65" s="293"/>
      <c r="AC65" s="293"/>
      <c r="AD65" s="293"/>
      <c r="AE65" s="293"/>
      <c r="AF65" s="293"/>
      <c r="AG65" s="413"/>
      <c r="AH65" s="416"/>
      <c r="AI65" s="294"/>
    </row>
    <row r="66" spans="4:35">
      <c r="D66" s="305"/>
      <c r="E66" s="442"/>
      <c r="F66" s="443"/>
      <c r="G66" s="437"/>
      <c r="H66" s="438"/>
      <c r="I66" s="439"/>
      <c r="J66" s="437"/>
      <c r="K66" s="439"/>
      <c r="L66" s="296"/>
      <c r="M66" s="437"/>
      <c r="N66" s="438"/>
      <c r="O66" s="438"/>
      <c r="P66" s="439"/>
      <c r="Q66" s="437"/>
      <c r="R66" s="438"/>
      <c r="S66" s="438"/>
      <c r="T66" s="439"/>
      <c r="U66" s="437"/>
      <c r="V66" s="438"/>
      <c r="W66" s="438"/>
      <c r="X66" s="439"/>
      <c r="Y66" s="69"/>
      <c r="Z66" s="408"/>
      <c r="AA66" s="409"/>
      <c r="AB66" s="293"/>
      <c r="AC66" s="293"/>
      <c r="AD66" s="293"/>
      <c r="AE66" s="293"/>
      <c r="AF66" s="293"/>
      <c r="AG66" s="413"/>
      <c r="AH66" s="416"/>
      <c r="AI66" s="294"/>
    </row>
    <row r="67" spans="4:35" ht="18.75" customHeight="1">
      <c r="E67" s="440" t="s">
        <v>3264</v>
      </c>
      <c r="F67" s="441"/>
      <c r="G67" s="435"/>
      <c r="H67" s="372"/>
      <c r="I67" s="436"/>
      <c r="J67" s="435"/>
      <c r="K67" s="436"/>
      <c r="L67" s="293"/>
      <c r="M67" s="435"/>
      <c r="N67" s="372"/>
      <c r="O67" s="372"/>
      <c r="P67" s="436"/>
      <c r="Q67" s="435"/>
      <c r="R67" s="372"/>
      <c r="S67" s="372"/>
      <c r="T67" s="436"/>
      <c r="U67" s="435"/>
      <c r="V67" s="372"/>
      <c r="W67" s="372"/>
      <c r="X67" s="436"/>
      <c r="Y67" s="69"/>
      <c r="Z67" s="408"/>
      <c r="AA67" s="409"/>
      <c r="AB67" s="293"/>
      <c r="AC67" s="293"/>
      <c r="AD67" s="293"/>
      <c r="AE67" s="293"/>
      <c r="AF67" s="293"/>
      <c r="AG67" s="413"/>
      <c r="AH67" s="416"/>
      <c r="AI67" s="294"/>
    </row>
    <row r="68" spans="4:35">
      <c r="E68" s="442"/>
      <c r="F68" s="443"/>
      <c r="G68" s="437"/>
      <c r="H68" s="438"/>
      <c r="I68" s="439"/>
      <c r="J68" s="437"/>
      <c r="K68" s="439"/>
      <c r="L68" s="293"/>
      <c r="M68" s="437"/>
      <c r="N68" s="438"/>
      <c r="O68" s="438"/>
      <c r="P68" s="439"/>
      <c r="Q68" s="437"/>
      <c r="R68" s="438"/>
      <c r="S68" s="438"/>
      <c r="T68" s="439"/>
      <c r="U68" s="437"/>
      <c r="V68" s="438"/>
      <c r="W68" s="438"/>
      <c r="X68" s="439"/>
      <c r="Y68" s="69"/>
      <c r="Z68" s="410"/>
      <c r="AA68" s="411"/>
      <c r="AB68" s="296"/>
      <c r="AC68" s="296"/>
      <c r="AD68" s="296"/>
      <c r="AE68" s="296"/>
      <c r="AF68" s="296"/>
      <c r="AG68" s="414"/>
      <c r="AH68" s="417"/>
      <c r="AI68" s="297"/>
    </row>
    <row r="69" spans="4:35">
      <c r="I69" s="298"/>
    </row>
    <row r="70" spans="4:35">
      <c r="I70" s="298"/>
    </row>
    <row r="71" spans="4:35" ht="13.5" customHeight="1">
      <c r="H71" s="290"/>
      <c r="I71" s="27"/>
      <c r="J71" s="27"/>
      <c r="K71" s="27"/>
      <c r="L71" s="27"/>
      <c r="M71" s="27"/>
      <c r="N71" s="27"/>
      <c r="O71" s="27"/>
      <c r="P71" s="27"/>
      <c r="Q71" s="27"/>
      <c r="R71" s="27"/>
      <c r="S71" s="27"/>
      <c r="T71" s="27"/>
      <c r="U71" s="27"/>
      <c r="V71" s="27"/>
    </row>
    <row r="72" spans="4:35">
      <c r="H72" s="27"/>
      <c r="I72" s="27"/>
      <c r="J72" s="27"/>
      <c r="K72" s="27"/>
      <c r="L72" s="27"/>
      <c r="M72" s="27"/>
      <c r="N72" s="27"/>
      <c r="O72" s="27"/>
      <c r="P72" s="27"/>
      <c r="Q72" s="27"/>
      <c r="R72" s="27"/>
      <c r="S72" s="27"/>
      <c r="T72" s="27"/>
      <c r="U72" s="27"/>
      <c r="V72" s="27"/>
    </row>
    <row r="73" spans="4:35">
      <c r="I73" s="298"/>
    </row>
  </sheetData>
  <mergeCells count="256">
    <mergeCell ref="G3:J3"/>
    <mergeCell ref="B4:C4"/>
    <mergeCell ref="D4:E4"/>
    <mergeCell ref="G4:J4"/>
    <mergeCell ref="M4:O4"/>
    <mergeCell ref="P4:R4"/>
    <mergeCell ref="Y4:AA4"/>
    <mergeCell ref="AB4:AC4"/>
    <mergeCell ref="AE4:AE9"/>
    <mergeCell ref="AF4:AF6"/>
    <mergeCell ref="B5:C5"/>
    <mergeCell ref="D5:E5"/>
    <mergeCell ref="G5:J5"/>
    <mergeCell ref="M5:M8"/>
    <mergeCell ref="N5:N8"/>
    <mergeCell ref="P5:Q5"/>
    <mergeCell ref="AF7:AF9"/>
    <mergeCell ref="B8:C10"/>
    <mergeCell ref="D8:E10"/>
    <mergeCell ref="F8:F10"/>
    <mergeCell ref="G8:J10"/>
    <mergeCell ref="P8:Q8"/>
    <mergeCell ref="B6:C6"/>
    <mergeCell ref="D6:E6"/>
    <mergeCell ref="G6:J6"/>
    <mergeCell ref="P6:Q6"/>
    <mergeCell ref="B7:C7"/>
    <mergeCell ref="D7:E7"/>
    <mergeCell ref="G7:H7"/>
    <mergeCell ref="P7:Q7"/>
    <mergeCell ref="S15:AH15"/>
    <mergeCell ref="AI15:AJ15"/>
    <mergeCell ref="C12:D12"/>
    <mergeCell ref="H12:K12"/>
    <mergeCell ref="S12:AH12"/>
    <mergeCell ref="AI12:AJ12"/>
    <mergeCell ref="H13:K13"/>
    <mergeCell ref="S13:AH13"/>
    <mergeCell ref="AI13:AJ13"/>
    <mergeCell ref="C14:C15"/>
    <mergeCell ref="D14:D15"/>
    <mergeCell ref="B20:B52"/>
    <mergeCell ref="C20:C23"/>
    <mergeCell ref="D20:D23"/>
    <mergeCell ref="H20:K20"/>
    <mergeCell ref="S20:AH20"/>
    <mergeCell ref="AI20:AJ20"/>
    <mergeCell ref="C16:C19"/>
    <mergeCell ref="D16:D19"/>
    <mergeCell ref="H16:K16"/>
    <mergeCell ref="S16:AH16"/>
    <mergeCell ref="AI16:AJ16"/>
    <mergeCell ref="H17:K17"/>
    <mergeCell ref="S17:AH17"/>
    <mergeCell ref="AI17:AJ17"/>
    <mergeCell ref="H18:K18"/>
    <mergeCell ref="S18:AH18"/>
    <mergeCell ref="B13:B19"/>
    <mergeCell ref="C24:C27"/>
    <mergeCell ref="D24:D27"/>
    <mergeCell ref="H24:K24"/>
    <mergeCell ref="H14:K14"/>
    <mergeCell ref="S14:AH14"/>
    <mergeCell ref="AI14:AJ14"/>
    <mergeCell ref="H15:K15"/>
    <mergeCell ref="H21:K21"/>
    <mergeCell ref="S21:AH21"/>
    <mergeCell ref="AI21:AJ21"/>
    <mergeCell ref="H22:K22"/>
    <mergeCell ref="S22:AH22"/>
    <mergeCell ref="AI22:AJ22"/>
    <mergeCell ref="AI18:AJ18"/>
    <mergeCell ref="H19:K19"/>
    <mergeCell ref="S19:AH19"/>
    <mergeCell ref="AI19:AJ19"/>
    <mergeCell ref="S30:AH30"/>
    <mergeCell ref="AI25:AJ25"/>
    <mergeCell ref="H26:K26"/>
    <mergeCell ref="S26:AH26"/>
    <mergeCell ref="AI26:AJ26"/>
    <mergeCell ref="H27:K27"/>
    <mergeCell ref="S27:AH27"/>
    <mergeCell ref="AI27:AJ27"/>
    <mergeCell ref="H23:K23"/>
    <mergeCell ref="S23:AH23"/>
    <mergeCell ref="AI23:AJ23"/>
    <mergeCell ref="S24:AH24"/>
    <mergeCell ref="AI24:AJ24"/>
    <mergeCell ref="H25:K25"/>
    <mergeCell ref="S25:AH25"/>
    <mergeCell ref="C35:C37"/>
    <mergeCell ref="D35:D37"/>
    <mergeCell ref="H35:K35"/>
    <mergeCell ref="S35:AH35"/>
    <mergeCell ref="AI35:AJ35"/>
    <mergeCell ref="AI30:AJ30"/>
    <mergeCell ref="H31:K31"/>
    <mergeCell ref="S31:AH31"/>
    <mergeCell ref="AI31:AJ31"/>
    <mergeCell ref="C32:C34"/>
    <mergeCell ref="D32:D34"/>
    <mergeCell ref="H32:K32"/>
    <mergeCell ref="S32:AH32"/>
    <mergeCell ref="AI32:AJ32"/>
    <mergeCell ref="H33:K33"/>
    <mergeCell ref="C28:C31"/>
    <mergeCell ref="D28:D31"/>
    <mergeCell ref="H28:K28"/>
    <mergeCell ref="S28:AH28"/>
    <mergeCell ref="AI28:AJ28"/>
    <mergeCell ref="H29:K29"/>
    <mergeCell ref="S29:AH29"/>
    <mergeCell ref="AI29:AJ29"/>
    <mergeCell ref="H30:K30"/>
    <mergeCell ref="H36:K36"/>
    <mergeCell ref="S36:AH36"/>
    <mergeCell ref="AI36:AJ36"/>
    <mergeCell ref="H37:K37"/>
    <mergeCell ref="S37:AH37"/>
    <mergeCell ref="AI37:AJ37"/>
    <mergeCell ref="S33:AH33"/>
    <mergeCell ref="AI33:AJ33"/>
    <mergeCell ref="H34:K34"/>
    <mergeCell ref="S34:AH34"/>
    <mergeCell ref="AI34:AJ34"/>
    <mergeCell ref="C40:C41"/>
    <mergeCell ref="D40:D41"/>
    <mergeCell ref="H40:K40"/>
    <mergeCell ref="S40:AH40"/>
    <mergeCell ref="AI40:AJ40"/>
    <mergeCell ref="H41:K41"/>
    <mergeCell ref="S41:AH41"/>
    <mergeCell ref="AI41:AJ41"/>
    <mergeCell ref="H38:K38"/>
    <mergeCell ref="S38:AH38"/>
    <mergeCell ref="AI38:AJ38"/>
    <mergeCell ref="H39:K39"/>
    <mergeCell ref="S39:AH39"/>
    <mergeCell ref="AI39:AJ39"/>
    <mergeCell ref="C44:C45"/>
    <mergeCell ref="D44:D45"/>
    <mergeCell ref="H44:K44"/>
    <mergeCell ref="S44:AH44"/>
    <mergeCell ref="AI44:AJ44"/>
    <mergeCell ref="H45:K45"/>
    <mergeCell ref="S45:AH45"/>
    <mergeCell ref="AI45:AJ45"/>
    <mergeCell ref="C42:C43"/>
    <mergeCell ref="D42:D43"/>
    <mergeCell ref="H42:K42"/>
    <mergeCell ref="S42:AH42"/>
    <mergeCell ref="AI42:AJ42"/>
    <mergeCell ref="H43:K43"/>
    <mergeCell ref="S43:AH43"/>
    <mergeCell ref="AI43:AJ43"/>
    <mergeCell ref="AI48:AJ48"/>
    <mergeCell ref="C49:C50"/>
    <mergeCell ref="D49:D50"/>
    <mergeCell ref="H49:K49"/>
    <mergeCell ref="S49:AH49"/>
    <mergeCell ref="AI49:AJ49"/>
    <mergeCell ref="H50:K50"/>
    <mergeCell ref="S50:AH50"/>
    <mergeCell ref="AI50:AJ50"/>
    <mergeCell ref="C46:C48"/>
    <mergeCell ref="D46:D48"/>
    <mergeCell ref="H46:K46"/>
    <mergeCell ref="S46:AH46"/>
    <mergeCell ref="AI46:AJ46"/>
    <mergeCell ref="H47:K47"/>
    <mergeCell ref="S47:AH47"/>
    <mergeCell ref="AI47:AJ47"/>
    <mergeCell ref="H48:K48"/>
    <mergeCell ref="S48:AH48"/>
    <mergeCell ref="S53:AH53"/>
    <mergeCell ref="AI53:AJ53"/>
    <mergeCell ref="H54:K54"/>
    <mergeCell ref="S54:AH54"/>
    <mergeCell ref="AI54:AJ54"/>
    <mergeCell ref="C51:C52"/>
    <mergeCell ref="D51:D52"/>
    <mergeCell ref="H51:K51"/>
    <mergeCell ref="S51:AH51"/>
    <mergeCell ref="AI51:AJ51"/>
    <mergeCell ref="H52:K52"/>
    <mergeCell ref="S52:AH52"/>
    <mergeCell ref="AI52:AJ52"/>
    <mergeCell ref="B55:C55"/>
    <mergeCell ref="H55:I55"/>
    <mergeCell ref="M55:N55"/>
    <mergeCell ref="B56:C56"/>
    <mergeCell ref="H56:I56"/>
    <mergeCell ref="M56:N56"/>
    <mergeCell ref="B53:B54"/>
    <mergeCell ref="C53:C54"/>
    <mergeCell ref="D53:D54"/>
    <mergeCell ref="H53:K53"/>
    <mergeCell ref="Q56:R56"/>
    <mergeCell ref="S56:U56"/>
    <mergeCell ref="B57:C57"/>
    <mergeCell ref="H57:I57"/>
    <mergeCell ref="M57:N57"/>
    <mergeCell ref="AG57:AJ60"/>
    <mergeCell ref="B58:C60"/>
    <mergeCell ref="D58:D60"/>
    <mergeCell ref="E58:E60"/>
    <mergeCell ref="F58:F60"/>
    <mergeCell ref="R58:S58"/>
    <mergeCell ref="T58:U58"/>
    <mergeCell ref="V58:W58"/>
    <mergeCell ref="X58:Y58"/>
    <mergeCell ref="Z58:AA58"/>
    <mergeCell ref="AB58:AC58"/>
    <mergeCell ref="G58:G60"/>
    <mergeCell ref="H58:I60"/>
    <mergeCell ref="J58:J60"/>
    <mergeCell ref="K58:K60"/>
    <mergeCell ref="M58:N60"/>
    <mergeCell ref="P58:Q58"/>
    <mergeCell ref="P59:Q60"/>
    <mergeCell ref="R60:S60"/>
    <mergeCell ref="T60:U60"/>
    <mergeCell ref="V60:W60"/>
    <mergeCell ref="X60:Y60"/>
    <mergeCell ref="Z60:AA60"/>
    <mergeCell ref="AB60:AC60"/>
    <mergeCell ref="R59:S59"/>
    <mergeCell ref="T59:U59"/>
    <mergeCell ref="V59:W59"/>
    <mergeCell ref="X59:Y59"/>
    <mergeCell ref="Z59:AA59"/>
    <mergeCell ref="AB59:AC59"/>
    <mergeCell ref="Z63:AA68"/>
    <mergeCell ref="AG63:AG68"/>
    <mergeCell ref="AH63:AH68"/>
    <mergeCell ref="B61:C61"/>
    <mergeCell ref="H61:I61"/>
    <mergeCell ref="M61:N61"/>
    <mergeCell ref="G63:I64"/>
    <mergeCell ref="J63:K64"/>
    <mergeCell ref="M63:P64"/>
    <mergeCell ref="M65:P66"/>
    <mergeCell ref="M67:P68"/>
    <mergeCell ref="Q65:T66"/>
    <mergeCell ref="U65:X66"/>
    <mergeCell ref="Q67:T68"/>
    <mergeCell ref="U67:X68"/>
    <mergeCell ref="E65:F66"/>
    <mergeCell ref="E63:F64"/>
    <mergeCell ref="E67:F68"/>
    <mergeCell ref="G65:I66"/>
    <mergeCell ref="G67:I68"/>
    <mergeCell ref="J65:K66"/>
    <mergeCell ref="J67:K68"/>
    <mergeCell ref="Q63:T64"/>
    <mergeCell ref="U63:X64"/>
  </mergeCells>
  <phoneticPr fontId="8"/>
  <conditionalFormatting sqref="D13">
    <cfRule type="expression" dxfId="83" priority="28">
      <formula>$M13&lt;&gt;""</formula>
    </cfRule>
  </conditionalFormatting>
  <conditionalFormatting sqref="D14:D15">
    <cfRule type="expression" dxfId="82" priority="27">
      <formula>COUNTIF($M14:$M15,".")&gt;0</formula>
    </cfRule>
  </conditionalFormatting>
  <conditionalFormatting sqref="D16:D31">
    <cfRule type="expression" dxfId="81" priority="20">
      <formula>COUNTIF($M16:$M19,".")&gt;0</formula>
    </cfRule>
  </conditionalFormatting>
  <conditionalFormatting sqref="D32:D37">
    <cfRule type="expression" dxfId="80" priority="25">
      <formula>COUNTIF($M32:$M34,".")&gt;0</formula>
    </cfRule>
  </conditionalFormatting>
  <conditionalFormatting sqref="D38:D39">
    <cfRule type="expression" dxfId="79" priority="23">
      <formula>$M38&lt;&gt;""</formula>
    </cfRule>
  </conditionalFormatting>
  <conditionalFormatting sqref="D40:D45">
    <cfRule type="expression" dxfId="78" priority="17">
      <formula>COUNTIF($M40:$M41,".")&gt;0</formula>
    </cfRule>
  </conditionalFormatting>
  <conditionalFormatting sqref="D46:D48">
    <cfRule type="expression" dxfId="77" priority="16">
      <formula>COUNTIF($M46:$M48,".")&gt;0</formula>
    </cfRule>
  </conditionalFormatting>
  <conditionalFormatting sqref="D49:D54">
    <cfRule type="expression" dxfId="76" priority="13">
      <formula>COUNTIF($M49:$M50,".")&gt;0</formula>
    </cfRule>
  </conditionalFormatting>
  <conditionalFormatting sqref="E13 B56:C56 B57 B58:C60">
    <cfRule type="expression" dxfId="75" priority="49">
      <formula>$B$61="○"</formula>
    </cfRule>
  </conditionalFormatting>
  <conditionalFormatting sqref="E14 E16:E18 D56:D60">
    <cfRule type="expression" dxfId="74" priority="48">
      <formula>$D$61="○"</formula>
    </cfRule>
  </conditionalFormatting>
  <conditionalFormatting sqref="E20:E21 E24:E25 E28:E29 E56:E60">
    <cfRule type="expression" dxfId="73" priority="50">
      <formula>$E$61="○"</formula>
    </cfRule>
  </conditionalFormatting>
  <conditionalFormatting sqref="E22 E26 E30 E36 E39 E48 F56:F60">
    <cfRule type="expression" dxfId="72" priority="47">
      <formula>$F$61="○"</formula>
    </cfRule>
  </conditionalFormatting>
  <conditionalFormatting sqref="E32:E33 E35 G56:G60">
    <cfRule type="expression" dxfId="71" priority="46">
      <formula>$G$61="○"</formula>
    </cfRule>
  </conditionalFormatting>
  <conditionalFormatting sqref="E38 E40:E47 E49:E52 H56:I56 H57 H58:I60">
    <cfRule type="expression" dxfId="70" priority="45">
      <formula>$H$61="○"</formula>
    </cfRule>
  </conditionalFormatting>
  <conditionalFormatting sqref="E53:E54 J56:J60">
    <cfRule type="expression" dxfId="69" priority="44">
      <formula>$J$61="○"</formula>
    </cfRule>
  </conditionalFormatting>
  <conditionalFormatting sqref="F13:G17">
    <cfRule type="expression" dxfId="68" priority="38">
      <formula>$M13="○"</formula>
    </cfRule>
  </conditionalFormatting>
  <conditionalFormatting sqref="F18:L54">
    <cfRule type="expression" dxfId="67" priority="31">
      <formula>$M18="○"</formula>
    </cfRule>
  </conditionalFormatting>
  <conditionalFormatting sqref="H71">
    <cfRule type="expression" dxfId="66" priority="2">
      <formula>$K$57="TRUE"</formula>
    </cfRule>
  </conditionalFormatting>
  <conditionalFormatting sqref="H13:K13 H14:L17">
    <cfRule type="expression" dxfId="65" priority="33">
      <formula>$M13="○"</formula>
    </cfRule>
  </conditionalFormatting>
  <conditionalFormatting sqref="H13:K13">
    <cfRule type="expression" dxfId="64" priority="32">
      <formula>$R13="要対策"</formula>
    </cfRule>
  </conditionalFormatting>
  <conditionalFormatting sqref="H14:L54">
    <cfRule type="expression" dxfId="63" priority="30">
      <formula>$R14="要対策"</formula>
    </cfRule>
  </conditionalFormatting>
  <conditionalFormatting sqref="K56">
    <cfRule type="expression" dxfId="62" priority="7">
      <formula>$K57="TRUE"</formula>
    </cfRule>
    <cfRule type="expression" dxfId="61" priority="8">
      <formula>$K$57="TRUE"</formula>
    </cfRule>
  </conditionalFormatting>
  <conditionalFormatting sqref="K56:K60">
    <cfRule type="expression" dxfId="60" priority="5">
      <formula>$K$61="○"</formula>
    </cfRule>
  </conditionalFormatting>
  <conditionalFormatting sqref="K57:K60">
    <cfRule type="expression" dxfId="59" priority="6">
      <formula>$G$61="○"</formula>
    </cfRule>
  </conditionalFormatting>
  <conditionalFormatting sqref="M63">
    <cfRule type="expression" dxfId="58" priority="1">
      <formula>$K$57="TRUE"</formula>
    </cfRule>
  </conditionalFormatting>
  <conditionalFormatting sqref="M56:N60">
    <cfRule type="expression" dxfId="57" priority="3">
      <formula>$M$61="○"</formula>
    </cfRule>
  </conditionalFormatting>
  <conditionalFormatting sqref="P5:R5">
    <cfRule type="expression" dxfId="56" priority="12">
      <formula>$M$5=1</formula>
    </cfRule>
  </conditionalFormatting>
  <conditionalFormatting sqref="P6:R6">
    <cfRule type="expression" dxfId="55" priority="11">
      <formula>$M$5=2</formula>
    </cfRule>
  </conditionalFormatting>
  <conditionalFormatting sqref="P7:R7">
    <cfRule type="expression" dxfId="54" priority="10">
      <formula>$M$5=3</formula>
    </cfRule>
  </conditionalFormatting>
  <conditionalFormatting sqref="P8:R8">
    <cfRule type="expression" dxfId="53" priority="9">
      <formula>$M$5=4</formula>
    </cfRule>
  </conditionalFormatting>
  <conditionalFormatting sqref="Q13:Q54">
    <cfRule type="cellIs" dxfId="52" priority="40" operator="equal">
      <formula>"Ⅳ"</formula>
    </cfRule>
    <cfRule type="cellIs" dxfId="51" priority="41" operator="equal">
      <formula>"Ⅲ"</formula>
    </cfRule>
    <cfRule type="cellIs" dxfId="50" priority="42" operator="equal">
      <formula>"Ⅱ"</formula>
    </cfRule>
    <cfRule type="containsText" dxfId="49" priority="43" operator="containsText" text="Ⅰ">
      <formula>NOT(ISERROR(SEARCH("Ⅰ",Q13)))</formula>
    </cfRule>
  </conditionalFormatting>
  <conditionalFormatting sqref="R13:R54">
    <cfRule type="cellIs" dxfId="48" priority="35" operator="equal">
      <formula>"注意"</formula>
    </cfRule>
    <cfRule type="cellIs" dxfId="47" priority="36" operator="equal">
      <formula>"要対策"</formula>
    </cfRule>
  </conditionalFormatting>
  <dataValidations count="2">
    <dataValidation type="list" showDropDown="1" sqref="M13:M54">
      <formula1>$AN$23:$AO$23</formula1>
    </dataValidation>
    <dataValidation type="list" sqref="B61:N61">
      <formula1>$AN$23:$AO$23</formula1>
    </dataValidation>
  </dataValidations>
  <pageMargins left="0.7" right="0.7" top="0.75" bottom="0.75" header="0.3" footer="0.3"/>
  <pageSetup paperSize="8" scale="3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Option Button 1">
              <controlPr defaultSize="0" autoFill="0" autoLine="0" autoPict="0">
                <anchor moveWithCells="1">
                  <from>
                    <xdr:col>14</xdr:col>
                    <xdr:colOff>68580</xdr:colOff>
                    <xdr:row>3</xdr:row>
                    <xdr:rowOff>220980</xdr:rowOff>
                  </from>
                  <to>
                    <xdr:col>14</xdr:col>
                    <xdr:colOff>381000</xdr:colOff>
                    <xdr:row>4</xdr:row>
                    <xdr:rowOff>220980</xdr:rowOff>
                  </to>
                </anchor>
              </controlPr>
            </control>
          </mc:Choice>
        </mc:AlternateContent>
        <mc:AlternateContent xmlns:mc="http://schemas.openxmlformats.org/markup-compatibility/2006">
          <mc:Choice Requires="x14">
            <control shapeId="48130" r:id="rId5" name="Option Button 2">
              <controlPr defaultSize="0" autoFill="0" autoLine="0" autoPict="0">
                <anchor moveWithCells="1">
                  <from>
                    <xdr:col>14</xdr:col>
                    <xdr:colOff>68580</xdr:colOff>
                    <xdr:row>4</xdr:row>
                    <xdr:rowOff>243840</xdr:rowOff>
                  </from>
                  <to>
                    <xdr:col>14</xdr:col>
                    <xdr:colOff>381000</xdr:colOff>
                    <xdr:row>5</xdr:row>
                    <xdr:rowOff>243840</xdr:rowOff>
                  </to>
                </anchor>
              </controlPr>
            </control>
          </mc:Choice>
        </mc:AlternateContent>
        <mc:AlternateContent xmlns:mc="http://schemas.openxmlformats.org/markup-compatibility/2006">
          <mc:Choice Requires="x14">
            <control shapeId="48131" r:id="rId6" name="Option Button 3">
              <controlPr defaultSize="0" autoFill="0" autoLine="0" autoPict="0">
                <anchor moveWithCells="1">
                  <from>
                    <xdr:col>14</xdr:col>
                    <xdr:colOff>68580</xdr:colOff>
                    <xdr:row>5</xdr:row>
                    <xdr:rowOff>259080</xdr:rowOff>
                  </from>
                  <to>
                    <xdr:col>14</xdr:col>
                    <xdr:colOff>381000</xdr:colOff>
                    <xdr:row>6</xdr:row>
                    <xdr:rowOff>259080</xdr:rowOff>
                  </to>
                </anchor>
              </controlPr>
            </control>
          </mc:Choice>
        </mc:AlternateContent>
        <mc:AlternateContent xmlns:mc="http://schemas.openxmlformats.org/markup-compatibility/2006">
          <mc:Choice Requires="x14">
            <control shapeId="48132" r:id="rId7" name="Option Button 4">
              <controlPr defaultSize="0" autoFill="0" autoLine="0" autoPict="0">
                <anchor moveWithCells="1">
                  <from>
                    <xdr:col>14</xdr:col>
                    <xdr:colOff>68580</xdr:colOff>
                    <xdr:row>6</xdr:row>
                    <xdr:rowOff>266700</xdr:rowOff>
                  </from>
                  <to>
                    <xdr:col>14</xdr:col>
                    <xdr:colOff>381000</xdr:colOff>
                    <xdr:row>7</xdr:row>
                    <xdr:rowOff>274320</xdr:rowOff>
                  </to>
                </anchor>
              </controlPr>
            </control>
          </mc:Choice>
        </mc:AlternateContent>
        <mc:AlternateContent xmlns:mc="http://schemas.openxmlformats.org/markup-compatibility/2006">
          <mc:Choice Requires="x14">
            <control shapeId="48133" r:id="rId8" name="Group Box 5">
              <controlPr defaultSize="0" autoFill="0" autoPict="0">
                <anchor moveWithCells="1">
                  <from>
                    <xdr:col>14</xdr:col>
                    <xdr:colOff>7620</xdr:colOff>
                    <xdr:row>3</xdr:row>
                    <xdr:rowOff>152400</xdr:rowOff>
                  </from>
                  <to>
                    <xdr:col>14</xdr:col>
                    <xdr:colOff>342900</xdr:colOff>
                    <xdr:row>8</xdr:row>
                    <xdr:rowOff>38100</xdr:rowOff>
                  </to>
                </anchor>
              </controlPr>
            </control>
          </mc:Choice>
        </mc:AlternateContent>
        <mc:AlternateContent xmlns:mc="http://schemas.openxmlformats.org/markup-compatibility/2006">
          <mc:Choice Requires="x14">
            <control shapeId="48134" r:id="rId9" name="Check Box 6">
              <controlPr defaultSize="0" autoFill="0" autoLine="0" autoPict="0">
                <anchor moveWithCells="1">
                  <from>
                    <xdr:col>1</xdr:col>
                    <xdr:colOff>175260</xdr:colOff>
                    <xdr:row>60</xdr:row>
                    <xdr:rowOff>0</xdr:rowOff>
                  </from>
                  <to>
                    <xdr:col>1</xdr:col>
                    <xdr:colOff>411480</xdr:colOff>
                    <xdr:row>60</xdr:row>
                    <xdr:rowOff>175260</xdr:rowOff>
                  </to>
                </anchor>
              </controlPr>
            </control>
          </mc:Choice>
        </mc:AlternateContent>
        <mc:AlternateContent xmlns:mc="http://schemas.openxmlformats.org/markup-compatibility/2006">
          <mc:Choice Requires="x14">
            <control shapeId="48135" r:id="rId10" name="Check Box 7">
              <controlPr defaultSize="0" autoFill="0" autoLine="0" autoPict="0">
                <anchor moveWithCells="1">
                  <from>
                    <xdr:col>3</xdr:col>
                    <xdr:colOff>304800</xdr:colOff>
                    <xdr:row>60</xdr:row>
                    <xdr:rowOff>0</xdr:rowOff>
                  </from>
                  <to>
                    <xdr:col>3</xdr:col>
                    <xdr:colOff>533400</xdr:colOff>
                    <xdr:row>60</xdr:row>
                    <xdr:rowOff>175260</xdr:rowOff>
                  </to>
                </anchor>
              </controlPr>
            </control>
          </mc:Choice>
        </mc:AlternateContent>
        <mc:AlternateContent xmlns:mc="http://schemas.openxmlformats.org/markup-compatibility/2006">
          <mc:Choice Requires="x14">
            <control shapeId="48136" r:id="rId11" name="Check Box 8">
              <controlPr defaultSize="0" autoFill="0" autoLine="0" autoPict="0">
                <anchor moveWithCells="1">
                  <from>
                    <xdr:col>4</xdr:col>
                    <xdr:colOff>289560</xdr:colOff>
                    <xdr:row>60</xdr:row>
                    <xdr:rowOff>0</xdr:rowOff>
                  </from>
                  <to>
                    <xdr:col>4</xdr:col>
                    <xdr:colOff>533400</xdr:colOff>
                    <xdr:row>60</xdr:row>
                    <xdr:rowOff>175260</xdr:rowOff>
                  </to>
                </anchor>
              </controlPr>
            </control>
          </mc:Choice>
        </mc:AlternateContent>
        <mc:AlternateContent xmlns:mc="http://schemas.openxmlformats.org/markup-compatibility/2006">
          <mc:Choice Requires="x14">
            <control shapeId="48137" r:id="rId12" name="Check Box 9">
              <controlPr defaultSize="0" autoFill="0" autoLine="0" autoPict="0">
                <anchor moveWithCells="1">
                  <from>
                    <xdr:col>5</xdr:col>
                    <xdr:colOff>259080</xdr:colOff>
                    <xdr:row>60</xdr:row>
                    <xdr:rowOff>0</xdr:rowOff>
                  </from>
                  <to>
                    <xdr:col>5</xdr:col>
                    <xdr:colOff>495300</xdr:colOff>
                    <xdr:row>60</xdr:row>
                    <xdr:rowOff>175260</xdr:rowOff>
                  </to>
                </anchor>
              </controlPr>
            </control>
          </mc:Choice>
        </mc:AlternateContent>
        <mc:AlternateContent xmlns:mc="http://schemas.openxmlformats.org/markup-compatibility/2006">
          <mc:Choice Requires="x14">
            <control shapeId="48138" r:id="rId13" name="Check Box 10">
              <controlPr defaultSize="0" autoFill="0" autoLine="0" autoPict="0">
                <anchor moveWithCells="1">
                  <from>
                    <xdr:col>6</xdr:col>
                    <xdr:colOff>220980</xdr:colOff>
                    <xdr:row>60</xdr:row>
                    <xdr:rowOff>0</xdr:rowOff>
                  </from>
                  <to>
                    <xdr:col>6</xdr:col>
                    <xdr:colOff>457200</xdr:colOff>
                    <xdr:row>60</xdr:row>
                    <xdr:rowOff>175260</xdr:rowOff>
                  </to>
                </anchor>
              </controlPr>
            </control>
          </mc:Choice>
        </mc:AlternateContent>
        <mc:AlternateContent xmlns:mc="http://schemas.openxmlformats.org/markup-compatibility/2006">
          <mc:Choice Requires="x14">
            <control shapeId="48139" r:id="rId14" name="Check Box 11">
              <controlPr defaultSize="0" autoFill="0" autoLine="0" autoPict="0">
                <anchor moveWithCells="1">
                  <from>
                    <xdr:col>7</xdr:col>
                    <xdr:colOff>312420</xdr:colOff>
                    <xdr:row>60</xdr:row>
                    <xdr:rowOff>0</xdr:rowOff>
                  </from>
                  <to>
                    <xdr:col>8</xdr:col>
                    <xdr:colOff>45720</xdr:colOff>
                    <xdr:row>60</xdr:row>
                    <xdr:rowOff>175260</xdr:rowOff>
                  </to>
                </anchor>
              </controlPr>
            </control>
          </mc:Choice>
        </mc:AlternateContent>
        <mc:AlternateContent xmlns:mc="http://schemas.openxmlformats.org/markup-compatibility/2006">
          <mc:Choice Requires="x14">
            <control shapeId="48140" r:id="rId15" name="Check Box 12">
              <controlPr defaultSize="0" autoFill="0" autoLine="0" autoPict="0">
                <anchor moveWithCells="1">
                  <from>
                    <xdr:col>9</xdr:col>
                    <xdr:colOff>327660</xdr:colOff>
                    <xdr:row>60</xdr:row>
                    <xdr:rowOff>0</xdr:rowOff>
                  </from>
                  <to>
                    <xdr:col>9</xdr:col>
                    <xdr:colOff>556260</xdr:colOff>
                    <xdr:row>60</xdr:row>
                    <xdr:rowOff>175260</xdr:rowOff>
                  </to>
                </anchor>
              </controlPr>
            </control>
          </mc:Choice>
        </mc:AlternateContent>
        <mc:AlternateContent xmlns:mc="http://schemas.openxmlformats.org/markup-compatibility/2006">
          <mc:Choice Requires="x14">
            <control shapeId="48141" r:id="rId16" name="Check Box 13">
              <controlPr defaultSize="0" autoFill="0" autoLine="0" autoPict="0">
                <anchor moveWithCells="1">
                  <from>
                    <xdr:col>12</xdr:col>
                    <xdr:colOff>114300</xdr:colOff>
                    <xdr:row>12</xdr:row>
                    <xdr:rowOff>30480</xdr:rowOff>
                  </from>
                  <to>
                    <xdr:col>12</xdr:col>
                    <xdr:colOff>388620</xdr:colOff>
                    <xdr:row>12</xdr:row>
                    <xdr:rowOff>228600</xdr:rowOff>
                  </to>
                </anchor>
              </controlPr>
            </control>
          </mc:Choice>
        </mc:AlternateContent>
        <mc:AlternateContent xmlns:mc="http://schemas.openxmlformats.org/markup-compatibility/2006">
          <mc:Choice Requires="x14">
            <control shapeId="48142" r:id="rId17" name="Check Box 14">
              <controlPr defaultSize="0" autoFill="0" autoLine="0" autoPict="0">
                <anchor moveWithCells="1">
                  <from>
                    <xdr:col>12</xdr:col>
                    <xdr:colOff>114300</xdr:colOff>
                    <xdr:row>13</xdr:row>
                    <xdr:rowOff>22860</xdr:rowOff>
                  </from>
                  <to>
                    <xdr:col>12</xdr:col>
                    <xdr:colOff>388620</xdr:colOff>
                    <xdr:row>13</xdr:row>
                    <xdr:rowOff>220980</xdr:rowOff>
                  </to>
                </anchor>
              </controlPr>
            </control>
          </mc:Choice>
        </mc:AlternateContent>
        <mc:AlternateContent xmlns:mc="http://schemas.openxmlformats.org/markup-compatibility/2006">
          <mc:Choice Requires="x14">
            <control shapeId="48143" r:id="rId18" name="Check Box 15">
              <controlPr defaultSize="0" autoFill="0" autoLine="0" autoPict="0">
                <anchor moveWithCells="1">
                  <from>
                    <xdr:col>12</xdr:col>
                    <xdr:colOff>114300</xdr:colOff>
                    <xdr:row>14</xdr:row>
                    <xdr:rowOff>30480</xdr:rowOff>
                  </from>
                  <to>
                    <xdr:col>12</xdr:col>
                    <xdr:colOff>388620</xdr:colOff>
                    <xdr:row>14</xdr:row>
                    <xdr:rowOff>228600</xdr:rowOff>
                  </to>
                </anchor>
              </controlPr>
            </control>
          </mc:Choice>
        </mc:AlternateContent>
        <mc:AlternateContent xmlns:mc="http://schemas.openxmlformats.org/markup-compatibility/2006">
          <mc:Choice Requires="x14">
            <control shapeId="48144" r:id="rId19" name="Check Box 16">
              <controlPr defaultSize="0" autoFill="0" autoLine="0" autoPict="0">
                <anchor moveWithCells="1">
                  <from>
                    <xdr:col>12</xdr:col>
                    <xdr:colOff>114300</xdr:colOff>
                    <xdr:row>15</xdr:row>
                    <xdr:rowOff>38100</xdr:rowOff>
                  </from>
                  <to>
                    <xdr:col>12</xdr:col>
                    <xdr:colOff>388620</xdr:colOff>
                    <xdr:row>16</xdr:row>
                    <xdr:rowOff>0</xdr:rowOff>
                  </to>
                </anchor>
              </controlPr>
            </control>
          </mc:Choice>
        </mc:AlternateContent>
        <mc:AlternateContent xmlns:mc="http://schemas.openxmlformats.org/markup-compatibility/2006">
          <mc:Choice Requires="x14">
            <control shapeId="48145" r:id="rId20" name="Check Box 17">
              <controlPr defaultSize="0" autoFill="0" autoLine="0" autoPict="0">
                <anchor moveWithCells="1">
                  <from>
                    <xdr:col>12</xdr:col>
                    <xdr:colOff>114300</xdr:colOff>
                    <xdr:row>16</xdr:row>
                    <xdr:rowOff>30480</xdr:rowOff>
                  </from>
                  <to>
                    <xdr:col>12</xdr:col>
                    <xdr:colOff>388620</xdr:colOff>
                    <xdr:row>16</xdr:row>
                    <xdr:rowOff>228600</xdr:rowOff>
                  </to>
                </anchor>
              </controlPr>
            </control>
          </mc:Choice>
        </mc:AlternateContent>
        <mc:AlternateContent xmlns:mc="http://schemas.openxmlformats.org/markup-compatibility/2006">
          <mc:Choice Requires="x14">
            <control shapeId="48146" r:id="rId21" name="Check Box 18">
              <controlPr defaultSize="0" autoFill="0" autoLine="0" autoPict="0">
                <anchor moveWithCells="1">
                  <from>
                    <xdr:col>12</xdr:col>
                    <xdr:colOff>114300</xdr:colOff>
                    <xdr:row>17</xdr:row>
                    <xdr:rowOff>30480</xdr:rowOff>
                  </from>
                  <to>
                    <xdr:col>12</xdr:col>
                    <xdr:colOff>388620</xdr:colOff>
                    <xdr:row>17</xdr:row>
                    <xdr:rowOff>228600</xdr:rowOff>
                  </to>
                </anchor>
              </controlPr>
            </control>
          </mc:Choice>
        </mc:AlternateContent>
        <mc:AlternateContent xmlns:mc="http://schemas.openxmlformats.org/markup-compatibility/2006">
          <mc:Choice Requires="x14">
            <control shapeId="48147" r:id="rId22" name="Check Box 19">
              <controlPr defaultSize="0" autoFill="0" autoLine="0" autoPict="0">
                <anchor moveWithCells="1">
                  <from>
                    <xdr:col>12</xdr:col>
                    <xdr:colOff>114300</xdr:colOff>
                    <xdr:row>18</xdr:row>
                    <xdr:rowOff>30480</xdr:rowOff>
                  </from>
                  <to>
                    <xdr:col>12</xdr:col>
                    <xdr:colOff>388620</xdr:colOff>
                    <xdr:row>18</xdr:row>
                    <xdr:rowOff>228600</xdr:rowOff>
                  </to>
                </anchor>
              </controlPr>
            </control>
          </mc:Choice>
        </mc:AlternateContent>
        <mc:AlternateContent xmlns:mc="http://schemas.openxmlformats.org/markup-compatibility/2006">
          <mc:Choice Requires="x14">
            <control shapeId="48148" r:id="rId23" name="Check Box 20">
              <controlPr defaultSize="0" autoFill="0" autoLine="0" autoPict="0">
                <anchor moveWithCells="1">
                  <from>
                    <xdr:col>12</xdr:col>
                    <xdr:colOff>114300</xdr:colOff>
                    <xdr:row>19</xdr:row>
                    <xdr:rowOff>30480</xdr:rowOff>
                  </from>
                  <to>
                    <xdr:col>12</xdr:col>
                    <xdr:colOff>388620</xdr:colOff>
                    <xdr:row>19</xdr:row>
                    <xdr:rowOff>228600</xdr:rowOff>
                  </to>
                </anchor>
              </controlPr>
            </control>
          </mc:Choice>
        </mc:AlternateContent>
        <mc:AlternateContent xmlns:mc="http://schemas.openxmlformats.org/markup-compatibility/2006">
          <mc:Choice Requires="x14">
            <control shapeId="48149" r:id="rId24" name="Check Box 21">
              <controlPr defaultSize="0" autoFill="0" autoLine="0" autoPict="0">
                <anchor moveWithCells="1">
                  <from>
                    <xdr:col>12</xdr:col>
                    <xdr:colOff>114300</xdr:colOff>
                    <xdr:row>20</xdr:row>
                    <xdr:rowOff>30480</xdr:rowOff>
                  </from>
                  <to>
                    <xdr:col>12</xdr:col>
                    <xdr:colOff>388620</xdr:colOff>
                    <xdr:row>20</xdr:row>
                    <xdr:rowOff>228600</xdr:rowOff>
                  </to>
                </anchor>
              </controlPr>
            </control>
          </mc:Choice>
        </mc:AlternateContent>
        <mc:AlternateContent xmlns:mc="http://schemas.openxmlformats.org/markup-compatibility/2006">
          <mc:Choice Requires="x14">
            <control shapeId="48150" r:id="rId25" name="Check Box 22">
              <controlPr defaultSize="0" autoFill="0" autoLine="0" autoPict="0">
                <anchor moveWithCells="1">
                  <from>
                    <xdr:col>12</xdr:col>
                    <xdr:colOff>114300</xdr:colOff>
                    <xdr:row>21</xdr:row>
                    <xdr:rowOff>38100</xdr:rowOff>
                  </from>
                  <to>
                    <xdr:col>12</xdr:col>
                    <xdr:colOff>388620</xdr:colOff>
                    <xdr:row>22</xdr:row>
                    <xdr:rowOff>0</xdr:rowOff>
                  </to>
                </anchor>
              </controlPr>
            </control>
          </mc:Choice>
        </mc:AlternateContent>
        <mc:AlternateContent xmlns:mc="http://schemas.openxmlformats.org/markup-compatibility/2006">
          <mc:Choice Requires="x14">
            <control shapeId="48151" r:id="rId26" name="Check Box 23">
              <controlPr defaultSize="0" autoFill="0" autoLine="0" autoPict="0">
                <anchor moveWithCells="1">
                  <from>
                    <xdr:col>12</xdr:col>
                    <xdr:colOff>114300</xdr:colOff>
                    <xdr:row>22</xdr:row>
                    <xdr:rowOff>30480</xdr:rowOff>
                  </from>
                  <to>
                    <xdr:col>12</xdr:col>
                    <xdr:colOff>388620</xdr:colOff>
                    <xdr:row>22</xdr:row>
                    <xdr:rowOff>228600</xdr:rowOff>
                  </to>
                </anchor>
              </controlPr>
            </control>
          </mc:Choice>
        </mc:AlternateContent>
        <mc:AlternateContent xmlns:mc="http://schemas.openxmlformats.org/markup-compatibility/2006">
          <mc:Choice Requires="x14">
            <control shapeId="48152" r:id="rId27" name="Check Box 24">
              <controlPr defaultSize="0" autoFill="0" autoLine="0" autoPict="0">
                <anchor moveWithCells="1">
                  <from>
                    <xdr:col>12</xdr:col>
                    <xdr:colOff>114300</xdr:colOff>
                    <xdr:row>23</xdr:row>
                    <xdr:rowOff>38100</xdr:rowOff>
                  </from>
                  <to>
                    <xdr:col>12</xdr:col>
                    <xdr:colOff>388620</xdr:colOff>
                    <xdr:row>24</xdr:row>
                    <xdr:rowOff>0</xdr:rowOff>
                  </to>
                </anchor>
              </controlPr>
            </control>
          </mc:Choice>
        </mc:AlternateContent>
        <mc:AlternateContent xmlns:mc="http://schemas.openxmlformats.org/markup-compatibility/2006">
          <mc:Choice Requires="x14">
            <control shapeId="48153" r:id="rId28" name="Check Box 25">
              <controlPr defaultSize="0" autoFill="0" autoLine="0" autoPict="0">
                <anchor moveWithCells="1">
                  <from>
                    <xdr:col>12</xdr:col>
                    <xdr:colOff>114300</xdr:colOff>
                    <xdr:row>24</xdr:row>
                    <xdr:rowOff>30480</xdr:rowOff>
                  </from>
                  <to>
                    <xdr:col>12</xdr:col>
                    <xdr:colOff>388620</xdr:colOff>
                    <xdr:row>24</xdr:row>
                    <xdr:rowOff>228600</xdr:rowOff>
                  </to>
                </anchor>
              </controlPr>
            </control>
          </mc:Choice>
        </mc:AlternateContent>
        <mc:AlternateContent xmlns:mc="http://schemas.openxmlformats.org/markup-compatibility/2006">
          <mc:Choice Requires="x14">
            <control shapeId="48154" r:id="rId29" name="Check Box 26">
              <controlPr defaultSize="0" autoFill="0" autoLine="0" autoPict="0">
                <anchor moveWithCells="1">
                  <from>
                    <xdr:col>12</xdr:col>
                    <xdr:colOff>114300</xdr:colOff>
                    <xdr:row>25</xdr:row>
                    <xdr:rowOff>22860</xdr:rowOff>
                  </from>
                  <to>
                    <xdr:col>12</xdr:col>
                    <xdr:colOff>388620</xdr:colOff>
                    <xdr:row>25</xdr:row>
                    <xdr:rowOff>220980</xdr:rowOff>
                  </to>
                </anchor>
              </controlPr>
            </control>
          </mc:Choice>
        </mc:AlternateContent>
        <mc:AlternateContent xmlns:mc="http://schemas.openxmlformats.org/markup-compatibility/2006">
          <mc:Choice Requires="x14">
            <control shapeId="48155" r:id="rId30" name="Check Box 27">
              <controlPr defaultSize="0" autoFill="0" autoLine="0" autoPict="0">
                <anchor moveWithCells="1">
                  <from>
                    <xdr:col>12</xdr:col>
                    <xdr:colOff>114300</xdr:colOff>
                    <xdr:row>26</xdr:row>
                    <xdr:rowOff>30480</xdr:rowOff>
                  </from>
                  <to>
                    <xdr:col>12</xdr:col>
                    <xdr:colOff>388620</xdr:colOff>
                    <xdr:row>26</xdr:row>
                    <xdr:rowOff>228600</xdr:rowOff>
                  </to>
                </anchor>
              </controlPr>
            </control>
          </mc:Choice>
        </mc:AlternateContent>
        <mc:AlternateContent xmlns:mc="http://schemas.openxmlformats.org/markup-compatibility/2006">
          <mc:Choice Requires="x14">
            <control shapeId="48156" r:id="rId31" name="Check Box 28">
              <controlPr defaultSize="0" autoFill="0" autoLine="0" autoPict="0">
                <anchor moveWithCells="1">
                  <from>
                    <xdr:col>12</xdr:col>
                    <xdr:colOff>114300</xdr:colOff>
                    <xdr:row>27</xdr:row>
                    <xdr:rowOff>38100</xdr:rowOff>
                  </from>
                  <to>
                    <xdr:col>12</xdr:col>
                    <xdr:colOff>388620</xdr:colOff>
                    <xdr:row>28</xdr:row>
                    <xdr:rowOff>0</xdr:rowOff>
                  </to>
                </anchor>
              </controlPr>
            </control>
          </mc:Choice>
        </mc:AlternateContent>
        <mc:AlternateContent xmlns:mc="http://schemas.openxmlformats.org/markup-compatibility/2006">
          <mc:Choice Requires="x14">
            <control shapeId="48157" r:id="rId32" name="Check Box 29">
              <controlPr defaultSize="0" autoFill="0" autoLine="0" autoPict="0">
                <anchor moveWithCells="1">
                  <from>
                    <xdr:col>12</xdr:col>
                    <xdr:colOff>114300</xdr:colOff>
                    <xdr:row>28</xdr:row>
                    <xdr:rowOff>30480</xdr:rowOff>
                  </from>
                  <to>
                    <xdr:col>12</xdr:col>
                    <xdr:colOff>388620</xdr:colOff>
                    <xdr:row>28</xdr:row>
                    <xdr:rowOff>228600</xdr:rowOff>
                  </to>
                </anchor>
              </controlPr>
            </control>
          </mc:Choice>
        </mc:AlternateContent>
        <mc:AlternateContent xmlns:mc="http://schemas.openxmlformats.org/markup-compatibility/2006">
          <mc:Choice Requires="x14">
            <control shapeId="48158" r:id="rId33" name="Check Box 30">
              <controlPr defaultSize="0" autoFill="0" autoLine="0" autoPict="0">
                <anchor moveWithCells="1">
                  <from>
                    <xdr:col>12</xdr:col>
                    <xdr:colOff>114300</xdr:colOff>
                    <xdr:row>29</xdr:row>
                    <xdr:rowOff>30480</xdr:rowOff>
                  </from>
                  <to>
                    <xdr:col>12</xdr:col>
                    <xdr:colOff>388620</xdr:colOff>
                    <xdr:row>29</xdr:row>
                    <xdr:rowOff>228600</xdr:rowOff>
                  </to>
                </anchor>
              </controlPr>
            </control>
          </mc:Choice>
        </mc:AlternateContent>
        <mc:AlternateContent xmlns:mc="http://schemas.openxmlformats.org/markup-compatibility/2006">
          <mc:Choice Requires="x14">
            <control shapeId="48159" r:id="rId34" name="Check Box 31">
              <controlPr defaultSize="0" autoFill="0" autoLine="0" autoPict="0">
                <anchor moveWithCells="1">
                  <from>
                    <xdr:col>12</xdr:col>
                    <xdr:colOff>114300</xdr:colOff>
                    <xdr:row>30</xdr:row>
                    <xdr:rowOff>30480</xdr:rowOff>
                  </from>
                  <to>
                    <xdr:col>12</xdr:col>
                    <xdr:colOff>388620</xdr:colOff>
                    <xdr:row>30</xdr:row>
                    <xdr:rowOff>228600</xdr:rowOff>
                  </to>
                </anchor>
              </controlPr>
            </control>
          </mc:Choice>
        </mc:AlternateContent>
        <mc:AlternateContent xmlns:mc="http://schemas.openxmlformats.org/markup-compatibility/2006">
          <mc:Choice Requires="x14">
            <control shapeId="48160" r:id="rId35" name="Check Box 32">
              <controlPr defaultSize="0" autoFill="0" autoLine="0" autoPict="0">
                <anchor moveWithCells="1">
                  <from>
                    <xdr:col>12</xdr:col>
                    <xdr:colOff>114300</xdr:colOff>
                    <xdr:row>31</xdr:row>
                    <xdr:rowOff>30480</xdr:rowOff>
                  </from>
                  <to>
                    <xdr:col>12</xdr:col>
                    <xdr:colOff>388620</xdr:colOff>
                    <xdr:row>31</xdr:row>
                    <xdr:rowOff>228600</xdr:rowOff>
                  </to>
                </anchor>
              </controlPr>
            </control>
          </mc:Choice>
        </mc:AlternateContent>
        <mc:AlternateContent xmlns:mc="http://schemas.openxmlformats.org/markup-compatibility/2006">
          <mc:Choice Requires="x14">
            <control shapeId="48161" r:id="rId36" name="Check Box 33">
              <controlPr defaultSize="0" autoFill="0" autoLine="0" autoPict="0">
                <anchor moveWithCells="1">
                  <from>
                    <xdr:col>12</xdr:col>
                    <xdr:colOff>114300</xdr:colOff>
                    <xdr:row>32</xdr:row>
                    <xdr:rowOff>30480</xdr:rowOff>
                  </from>
                  <to>
                    <xdr:col>12</xdr:col>
                    <xdr:colOff>388620</xdr:colOff>
                    <xdr:row>32</xdr:row>
                    <xdr:rowOff>228600</xdr:rowOff>
                  </to>
                </anchor>
              </controlPr>
            </control>
          </mc:Choice>
        </mc:AlternateContent>
        <mc:AlternateContent xmlns:mc="http://schemas.openxmlformats.org/markup-compatibility/2006">
          <mc:Choice Requires="x14">
            <control shapeId="48162" r:id="rId37" name="Check Box 34">
              <controlPr defaultSize="0" autoFill="0" autoLine="0" autoPict="0">
                <anchor moveWithCells="1">
                  <from>
                    <xdr:col>12</xdr:col>
                    <xdr:colOff>114300</xdr:colOff>
                    <xdr:row>33</xdr:row>
                    <xdr:rowOff>38100</xdr:rowOff>
                  </from>
                  <to>
                    <xdr:col>12</xdr:col>
                    <xdr:colOff>388620</xdr:colOff>
                    <xdr:row>34</xdr:row>
                    <xdr:rowOff>0</xdr:rowOff>
                  </to>
                </anchor>
              </controlPr>
            </control>
          </mc:Choice>
        </mc:AlternateContent>
        <mc:AlternateContent xmlns:mc="http://schemas.openxmlformats.org/markup-compatibility/2006">
          <mc:Choice Requires="x14">
            <control shapeId="48163" r:id="rId38" name="Check Box 35">
              <controlPr defaultSize="0" autoFill="0" autoLine="0" autoPict="0">
                <anchor moveWithCells="1">
                  <from>
                    <xdr:col>12</xdr:col>
                    <xdr:colOff>114300</xdr:colOff>
                    <xdr:row>34</xdr:row>
                    <xdr:rowOff>30480</xdr:rowOff>
                  </from>
                  <to>
                    <xdr:col>12</xdr:col>
                    <xdr:colOff>388620</xdr:colOff>
                    <xdr:row>34</xdr:row>
                    <xdr:rowOff>228600</xdr:rowOff>
                  </to>
                </anchor>
              </controlPr>
            </control>
          </mc:Choice>
        </mc:AlternateContent>
        <mc:AlternateContent xmlns:mc="http://schemas.openxmlformats.org/markup-compatibility/2006">
          <mc:Choice Requires="x14">
            <control shapeId="48164" r:id="rId39" name="Check Box 36">
              <controlPr defaultSize="0" autoFill="0" autoLine="0" autoPict="0">
                <anchor moveWithCells="1">
                  <from>
                    <xdr:col>12</xdr:col>
                    <xdr:colOff>114300</xdr:colOff>
                    <xdr:row>35</xdr:row>
                    <xdr:rowOff>38100</xdr:rowOff>
                  </from>
                  <to>
                    <xdr:col>12</xdr:col>
                    <xdr:colOff>388620</xdr:colOff>
                    <xdr:row>36</xdr:row>
                    <xdr:rowOff>0</xdr:rowOff>
                  </to>
                </anchor>
              </controlPr>
            </control>
          </mc:Choice>
        </mc:AlternateContent>
        <mc:AlternateContent xmlns:mc="http://schemas.openxmlformats.org/markup-compatibility/2006">
          <mc:Choice Requires="x14">
            <control shapeId="48165" r:id="rId40" name="Check Box 37">
              <controlPr defaultSize="0" autoFill="0" autoLine="0" autoPict="0">
                <anchor moveWithCells="1">
                  <from>
                    <xdr:col>12</xdr:col>
                    <xdr:colOff>114300</xdr:colOff>
                    <xdr:row>36</xdr:row>
                    <xdr:rowOff>30480</xdr:rowOff>
                  </from>
                  <to>
                    <xdr:col>12</xdr:col>
                    <xdr:colOff>388620</xdr:colOff>
                    <xdr:row>36</xdr:row>
                    <xdr:rowOff>228600</xdr:rowOff>
                  </to>
                </anchor>
              </controlPr>
            </control>
          </mc:Choice>
        </mc:AlternateContent>
        <mc:AlternateContent xmlns:mc="http://schemas.openxmlformats.org/markup-compatibility/2006">
          <mc:Choice Requires="x14">
            <control shapeId="48166" r:id="rId41" name="Check Box 38">
              <controlPr defaultSize="0" autoFill="0" autoLine="0" autoPict="0">
                <anchor moveWithCells="1">
                  <from>
                    <xdr:col>12</xdr:col>
                    <xdr:colOff>114300</xdr:colOff>
                    <xdr:row>37</xdr:row>
                    <xdr:rowOff>22860</xdr:rowOff>
                  </from>
                  <to>
                    <xdr:col>12</xdr:col>
                    <xdr:colOff>388620</xdr:colOff>
                    <xdr:row>37</xdr:row>
                    <xdr:rowOff>220980</xdr:rowOff>
                  </to>
                </anchor>
              </controlPr>
            </control>
          </mc:Choice>
        </mc:AlternateContent>
        <mc:AlternateContent xmlns:mc="http://schemas.openxmlformats.org/markup-compatibility/2006">
          <mc:Choice Requires="x14">
            <control shapeId="48167" r:id="rId42" name="Check Box 39">
              <controlPr defaultSize="0" autoFill="0" autoLine="0" autoPict="0">
                <anchor moveWithCells="1">
                  <from>
                    <xdr:col>12</xdr:col>
                    <xdr:colOff>114300</xdr:colOff>
                    <xdr:row>38</xdr:row>
                    <xdr:rowOff>30480</xdr:rowOff>
                  </from>
                  <to>
                    <xdr:col>12</xdr:col>
                    <xdr:colOff>388620</xdr:colOff>
                    <xdr:row>38</xdr:row>
                    <xdr:rowOff>228600</xdr:rowOff>
                  </to>
                </anchor>
              </controlPr>
            </control>
          </mc:Choice>
        </mc:AlternateContent>
        <mc:AlternateContent xmlns:mc="http://schemas.openxmlformats.org/markup-compatibility/2006">
          <mc:Choice Requires="x14">
            <control shapeId="48168" r:id="rId43" name="Check Box 40">
              <controlPr defaultSize="0" autoFill="0" autoLine="0" autoPict="0">
                <anchor moveWithCells="1">
                  <from>
                    <xdr:col>12</xdr:col>
                    <xdr:colOff>114300</xdr:colOff>
                    <xdr:row>39</xdr:row>
                    <xdr:rowOff>38100</xdr:rowOff>
                  </from>
                  <to>
                    <xdr:col>12</xdr:col>
                    <xdr:colOff>388620</xdr:colOff>
                    <xdr:row>40</xdr:row>
                    <xdr:rowOff>0</xdr:rowOff>
                  </to>
                </anchor>
              </controlPr>
            </control>
          </mc:Choice>
        </mc:AlternateContent>
        <mc:AlternateContent xmlns:mc="http://schemas.openxmlformats.org/markup-compatibility/2006">
          <mc:Choice Requires="x14">
            <control shapeId="48169" r:id="rId44" name="Check Box 41">
              <controlPr defaultSize="0" autoFill="0" autoLine="0" autoPict="0">
                <anchor moveWithCells="1">
                  <from>
                    <xdr:col>12</xdr:col>
                    <xdr:colOff>114300</xdr:colOff>
                    <xdr:row>40</xdr:row>
                    <xdr:rowOff>30480</xdr:rowOff>
                  </from>
                  <to>
                    <xdr:col>12</xdr:col>
                    <xdr:colOff>388620</xdr:colOff>
                    <xdr:row>40</xdr:row>
                    <xdr:rowOff>228600</xdr:rowOff>
                  </to>
                </anchor>
              </controlPr>
            </control>
          </mc:Choice>
        </mc:AlternateContent>
        <mc:AlternateContent xmlns:mc="http://schemas.openxmlformats.org/markup-compatibility/2006">
          <mc:Choice Requires="x14">
            <control shapeId="48170" r:id="rId45" name="Check Box 42">
              <controlPr defaultSize="0" autoFill="0" autoLine="0" autoPict="0">
                <anchor moveWithCells="1">
                  <from>
                    <xdr:col>12</xdr:col>
                    <xdr:colOff>114300</xdr:colOff>
                    <xdr:row>41</xdr:row>
                    <xdr:rowOff>30480</xdr:rowOff>
                  </from>
                  <to>
                    <xdr:col>12</xdr:col>
                    <xdr:colOff>388620</xdr:colOff>
                    <xdr:row>41</xdr:row>
                    <xdr:rowOff>228600</xdr:rowOff>
                  </to>
                </anchor>
              </controlPr>
            </control>
          </mc:Choice>
        </mc:AlternateContent>
        <mc:AlternateContent xmlns:mc="http://schemas.openxmlformats.org/markup-compatibility/2006">
          <mc:Choice Requires="x14">
            <control shapeId="48171" r:id="rId46" name="Check Box 43">
              <controlPr defaultSize="0" autoFill="0" autoLine="0" autoPict="0">
                <anchor moveWithCells="1">
                  <from>
                    <xdr:col>12</xdr:col>
                    <xdr:colOff>114300</xdr:colOff>
                    <xdr:row>42</xdr:row>
                    <xdr:rowOff>30480</xdr:rowOff>
                  </from>
                  <to>
                    <xdr:col>12</xdr:col>
                    <xdr:colOff>388620</xdr:colOff>
                    <xdr:row>42</xdr:row>
                    <xdr:rowOff>228600</xdr:rowOff>
                  </to>
                </anchor>
              </controlPr>
            </control>
          </mc:Choice>
        </mc:AlternateContent>
        <mc:AlternateContent xmlns:mc="http://schemas.openxmlformats.org/markup-compatibility/2006">
          <mc:Choice Requires="x14">
            <control shapeId="48172" r:id="rId47" name="Check Box 44">
              <controlPr defaultSize="0" autoFill="0" autoLine="0" autoPict="0">
                <anchor moveWithCells="1">
                  <from>
                    <xdr:col>12</xdr:col>
                    <xdr:colOff>114300</xdr:colOff>
                    <xdr:row>43</xdr:row>
                    <xdr:rowOff>30480</xdr:rowOff>
                  </from>
                  <to>
                    <xdr:col>12</xdr:col>
                    <xdr:colOff>388620</xdr:colOff>
                    <xdr:row>43</xdr:row>
                    <xdr:rowOff>228600</xdr:rowOff>
                  </to>
                </anchor>
              </controlPr>
            </control>
          </mc:Choice>
        </mc:AlternateContent>
        <mc:AlternateContent xmlns:mc="http://schemas.openxmlformats.org/markup-compatibility/2006">
          <mc:Choice Requires="x14">
            <control shapeId="48173" r:id="rId48" name="Check Box 45">
              <controlPr defaultSize="0" autoFill="0" autoLine="0" autoPict="0">
                <anchor moveWithCells="1">
                  <from>
                    <xdr:col>12</xdr:col>
                    <xdr:colOff>114300</xdr:colOff>
                    <xdr:row>44</xdr:row>
                    <xdr:rowOff>30480</xdr:rowOff>
                  </from>
                  <to>
                    <xdr:col>12</xdr:col>
                    <xdr:colOff>388620</xdr:colOff>
                    <xdr:row>44</xdr:row>
                    <xdr:rowOff>228600</xdr:rowOff>
                  </to>
                </anchor>
              </controlPr>
            </control>
          </mc:Choice>
        </mc:AlternateContent>
        <mc:AlternateContent xmlns:mc="http://schemas.openxmlformats.org/markup-compatibility/2006">
          <mc:Choice Requires="x14">
            <control shapeId="48174" r:id="rId49" name="Check Box 46">
              <controlPr defaultSize="0" autoFill="0" autoLine="0" autoPict="0">
                <anchor moveWithCells="1">
                  <from>
                    <xdr:col>12</xdr:col>
                    <xdr:colOff>114300</xdr:colOff>
                    <xdr:row>45</xdr:row>
                    <xdr:rowOff>38100</xdr:rowOff>
                  </from>
                  <to>
                    <xdr:col>12</xdr:col>
                    <xdr:colOff>388620</xdr:colOff>
                    <xdr:row>46</xdr:row>
                    <xdr:rowOff>0</xdr:rowOff>
                  </to>
                </anchor>
              </controlPr>
            </control>
          </mc:Choice>
        </mc:AlternateContent>
        <mc:AlternateContent xmlns:mc="http://schemas.openxmlformats.org/markup-compatibility/2006">
          <mc:Choice Requires="x14">
            <control shapeId="48175" r:id="rId50" name="Check Box 47">
              <controlPr defaultSize="0" autoFill="0" autoLine="0" autoPict="0">
                <anchor moveWithCells="1">
                  <from>
                    <xdr:col>12</xdr:col>
                    <xdr:colOff>114300</xdr:colOff>
                    <xdr:row>46</xdr:row>
                    <xdr:rowOff>30480</xdr:rowOff>
                  </from>
                  <to>
                    <xdr:col>12</xdr:col>
                    <xdr:colOff>388620</xdr:colOff>
                    <xdr:row>46</xdr:row>
                    <xdr:rowOff>228600</xdr:rowOff>
                  </to>
                </anchor>
              </controlPr>
            </control>
          </mc:Choice>
        </mc:AlternateContent>
        <mc:AlternateContent xmlns:mc="http://schemas.openxmlformats.org/markup-compatibility/2006">
          <mc:Choice Requires="x14">
            <control shapeId="48176" r:id="rId51" name="Check Box 48">
              <controlPr defaultSize="0" autoFill="0" autoLine="0" autoPict="0">
                <anchor moveWithCells="1">
                  <from>
                    <xdr:col>12</xdr:col>
                    <xdr:colOff>114300</xdr:colOff>
                    <xdr:row>47</xdr:row>
                    <xdr:rowOff>38100</xdr:rowOff>
                  </from>
                  <to>
                    <xdr:col>12</xdr:col>
                    <xdr:colOff>388620</xdr:colOff>
                    <xdr:row>48</xdr:row>
                    <xdr:rowOff>0</xdr:rowOff>
                  </to>
                </anchor>
              </controlPr>
            </control>
          </mc:Choice>
        </mc:AlternateContent>
        <mc:AlternateContent xmlns:mc="http://schemas.openxmlformats.org/markup-compatibility/2006">
          <mc:Choice Requires="x14">
            <control shapeId="48177" r:id="rId52" name="Check Box 49">
              <controlPr defaultSize="0" autoFill="0" autoLine="0" autoPict="0">
                <anchor moveWithCells="1">
                  <from>
                    <xdr:col>12</xdr:col>
                    <xdr:colOff>114300</xdr:colOff>
                    <xdr:row>48</xdr:row>
                    <xdr:rowOff>22860</xdr:rowOff>
                  </from>
                  <to>
                    <xdr:col>12</xdr:col>
                    <xdr:colOff>388620</xdr:colOff>
                    <xdr:row>48</xdr:row>
                    <xdr:rowOff>220980</xdr:rowOff>
                  </to>
                </anchor>
              </controlPr>
            </control>
          </mc:Choice>
        </mc:AlternateContent>
        <mc:AlternateContent xmlns:mc="http://schemas.openxmlformats.org/markup-compatibility/2006">
          <mc:Choice Requires="x14">
            <control shapeId="48178" r:id="rId53" name="Check Box 50">
              <controlPr defaultSize="0" autoFill="0" autoLine="0" autoPict="0">
                <anchor moveWithCells="1">
                  <from>
                    <xdr:col>12</xdr:col>
                    <xdr:colOff>114300</xdr:colOff>
                    <xdr:row>49</xdr:row>
                    <xdr:rowOff>22860</xdr:rowOff>
                  </from>
                  <to>
                    <xdr:col>12</xdr:col>
                    <xdr:colOff>388620</xdr:colOff>
                    <xdr:row>49</xdr:row>
                    <xdr:rowOff>220980</xdr:rowOff>
                  </to>
                </anchor>
              </controlPr>
            </control>
          </mc:Choice>
        </mc:AlternateContent>
        <mc:AlternateContent xmlns:mc="http://schemas.openxmlformats.org/markup-compatibility/2006">
          <mc:Choice Requires="x14">
            <control shapeId="48179" r:id="rId54" name="Check Box 51">
              <controlPr defaultSize="0" autoFill="0" autoLine="0" autoPict="0">
                <anchor moveWithCells="1">
                  <from>
                    <xdr:col>12</xdr:col>
                    <xdr:colOff>114300</xdr:colOff>
                    <xdr:row>50</xdr:row>
                    <xdr:rowOff>22860</xdr:rowOff>
                  </from>
                  <to>
                    <xdr:col>12</xdr:col>
                    <xdr:colOff>388620</xdr:colOff>
                    <xdr:row>50</xdr:row>
                    <xdr:rowOff>220980</xdr:rowOff>
                  </to>
                </anchor>
              </controlPr>
            </control>
          </mc:Choice>
        </mc:AlternateContent>
        <mc:AlternateContent xmlns:mc="http://schemas.openxmlformats.org/markup-compatibility/2006">
          <mc:Choice Requires="x14">
            <control shapeId="48180" r:id="rId55" name="Check Box 52">
              <controlPr defaultSize="0" autoFill="0" autoLine="0" autoPict="0">
                <anchor moveWithCells="1">
                  <from>
                    <xdr:col>12</xdr:col>
                    <xdr:colOff>114300</xdr:colOff>
                    <xdr:row>51</xdr:row>
                    <xdr:rowOff>30480</xdr:rowOff>
                  </from>
                  <to>
                    <xdr:col>12</xdr:col>
                    <xdr:colOff>388620</xdr:colOff>
                    <xdr:row>51</xdr:row>
                    <xdr:rowOff>228600</xdr:rowOff>
                  </to>
                </anchor>
              </controlPr>
            </control>
          </mc:Choice>
        </mc:AlternateContent>
        <mc:AlternateContent xmlns:mc="http://schemas.openxmlformats.org/markup-compatibility/2006">
          <mc:Choice Requires="x14">
            <control shapeId="48181" r:id="rId56" name="Check Box 53">
              <controlPr defaultSize="0" autoFill="0" autoLine="0" autoPict="0">
                <anchor moveWithCells="1">
                  <from>
                    <xdr:col>12</xdr:col>
                    <xdr:colOff>114300</xdr:colOff>
                    <xdr:row>52</xdr:row>
                    <xdr:rowOff>22860</xdr:rowOff>
                  </from>
                  <to>
                    <xdr:col>12</xdr:col>
                    <xdr:colOff>388620</xdr:colOff>
                    <xdr:row>52</xdr:row>
                    <xdr:rowOff>220980</xdr:rowOff>
                  </to>
                </anchor>
              </controlPr>
            </control>
          </mc:Choice>
        </mc:AlternateContent>
        <mc:AlternateContent xmlns:mc="http://schemas.openxmlformats.org/markup-compatibility/2006">
          <mc:Choice Requires="x14">
            <control shapeId="48182" r:id="rId57" name="Check Box 54">
              <controlPr defaultSize="0" autoFill="0" autoLine="0" autoPict="0">
                <anchor moveWithCells="1">
                  <from>
                    <xdr:col>12</xdr:col>
                    <xdr:colOff>114300</xdr:colOff>
                    <xdr:row>53</xdr:row>
                    <xdr:rowOff>30480</xdr:rowOff>
                  </from>
                  <to>
                    <xdr:col>12</xdr:col>
                    <xdr:colOff>388620</xdr:colOff>
                    <xdr:row>53</xdr:row>
                    <xdr:rowOff>228600</xdr:rowOff>
                  </to>
                </anchor>
              </controlPr>
            </control>
          </mc:Choice>
        </mc:AlternateContent>
        <mc:AlternateContent xmlns:mc="http://schemas.openxmlformats.org/markup-compatibility/2006">
          <mc:Choice Requires="x14">
            <control shapeId="48183" r:id="rId58" name="Check Box 55">
              <controlPr defaultSize="0" autoFill="0" autoLine="0" autoPict="0">
                <anchor moveWithCells="1">
                  <from>
                    <xdr:col>10</xdr:col>
                    <xdr:colOff>190500</xdr:colOff>
                    <xdr:row>59</xdr:row>
                    <xdr:rowOff>190500</xdr:rowOff>
                  </from>
                  <to>
                    <xdr:col>10</xdr:col>
                    <xdr:colOff>541020</xdr:colOff>
                    <xdr:row>60</xdr:row>
                    <xdr:rowOff>175260</xdr:rowOff>
                  </to>
                </anchor>
              </controlPr>
            </control>
          </mc:Choice>
        </mc:AlternateContent>
        <mc:AlternateContent xmlns:mc="http://schemas.openxmlformats.org/markup-compatibility/2006">
          <mc:Choice Requires="x14">
            <control shapeId="48184" r:id="rId59" name="Check Box 56">
              <controlPr defaultSize="0" autoFill="0" autoLine="0" autoPict="0">
                <anchor moveWithCells="1">
                  <from>
                    <xdr:col>12</xdr:col>
                    <xdr:colOff>342900</xdr:colOff>
                    <xdr:row>59</xdr:row>
                    <xdr:rowOff>198120</xdr:rowOff>
                  </from>
                  <to>
                    <xdr:col>13</xdr:col>
                    <xdr:colOff>228600</xdr:colOff>
                    <xdr:row>60</xdr:row>
                    <xdr:rowOff>175260</xdr:rowOff>
                  </to>
                </anchor>
              </controlPr>
            </control>
          </mc:Choice>
        </mc:AlternateContent>
        <mc:AlternateContent xmlns:mc="http://schemas.openxmlformats.org/markup-compatibility/2006">
          <mc:Choice Requires="x14">
            <control shapeId="48191" r:id="rId60" name="Check Box 63">
              <controlPr defaultSize="0" autoFill="0" autoLine="0" autoPict="0">
                <anchor moveWithCells="1">
                  <from>
                    <xdr:col>1</xdr:col>
                    <xdr:colOff>175260</xdr:colOff>
                    <xdr:row>60</xdr:row>
                    <xdr:rowOff>0</xdr:rowOff>
                  </from>
                  <to>
                    <xdr:col>1</xdr:col>
                    <xdr:colOff>411480</xdr:colOff>
                    <xdr:row>60</xdr:row>
                    <xdr:rowOff>175260</xdr:rowOff>
                  </to>
                </anchor>
              </controlPr>
            </control>
          </mc:Choice>
        </mc:AlternateContent>
        <mc:AlternateContent xmlns:mc="http://schemas.openxmlformats.org/markup-compatibility/2006">
          <mc:Choice Requires="x14">
            <control shapeId="48192" r:id="rId61" name="Check Box 64">
              <controlPr defaultSize="0" autoFill="0" autoLine="0" autoPict="0">
                <anchor moveWithCells="1">
                  <from>
                    <xdr:col>3</xdr:col>
                    <xdr:colOff>304800</xdr:colOff>
                    <xdr:row>60</xdr:row>
                    <xdr:rowOff>0</xdr:rowOff>
                  </from>
                  <to>
                    <xdr:col>3</xdr:col>
                    <xdr:colOff>533400</xdr:colOff>
                    <xdr:row>60</xdr:row>
                    <xdr:rowOff>175260</xdr:rowOff>
                  </to>
                </anchor>
              </controlPr>
            </control>
          </mc:Choice>
        </mc:AlternateContent>
        <mc:AlternateContent xmlns:mc="http://schemas.openxmlformats.org/markup-compatibility/2006">
          <mc:Choice Requires="x14">
            <control shapeId="48193" r:id="rId62" name="Check Box 65">
              <controlPr defaultSize="0" autoFill="0" autoLine="0" autoPict="0">
                <anchor moveWithCells="1">
                  <from>
                    <xdr:col>4</xdr:col>
                    <xdr:colOff>289560</xdr:colOff>
                    <xdr:row>60</xdr:row>
                    <xdr:rowOff>0</xdr:rowOff>
                  </from>
                  <to>
                    <xdr:col>4</xdr:col>
                    <xdr:colOff>533400</xdr:colOff>
                    <xdr:row>60</xdr:row>
                    <xdr:rowOff>175260</xdr:rowOff>
                  </to>
                </anchor>
              </controlPr>
            </control>
          </mc:Choice>
        </mc:AlternateContent>
        <mc:AlternateContent xmlns:mc="http://schemas.openxmlformats.org/markup-compatibility/2006">
          <mc:Choice Requires="x14">
            <control shapeId="48194" r:id="rId63" name="Check Box 66">
              <controlPr defaultSize="0" autoFill="0" autoLine="0" autoPict="0">
                <anchor moveWithCells="1">
                  <from>
                    <xdr:col>5</xdr:col>
                    <xdr:colOff>259080</xdr:colOff>
                    <xdr:row>60</xdr:row>
                    <xdr:rowOff>0</xdr:rowOff>
                  </from>
                  <to>
                    <xdr:col>5</xdr:col>
                    <xdr:colOff>495300</xdr:colOff>
                    <xdr:row>60</xdr:row>
                    <xdr:rowOff>175260</xdr:rowOff>
                  </to>
                </anchor>
              </controlPr>
            </control>
          </mc:Choice>
        </mc:AlternateContent>
        <mc:AlternateContent xmlns:mc="http://schemas.openxmlformats.org/markup-compatibility/2006">
          <mc:Choice Requires="x14">
            <control shapeId="48195" r:id="rId64" name="Check Box 67">
              <controlPr defaultSize="0" autoFill="0" autoLine="0" autoPict="0">
                <anchor moveWithCells="1">
                  <from>
                    <xdr:col>6</xdr:col>
                    <xdr:colOff>220980</xdr:colOff>
                    <xdr:row>60</xdr:row>
                    <xdr:rowOff>0</xdr:rowOff>
                  </from>
                  <to>
                    <xdr:col>6</xdr:col>
                    <xdr:colOff>457200</xdr:colOff>
                    <xdr:row>60</xdr:row>
                    <xdr:rowOff>175260</xdr:rowOff>
                  </to>
                </anchor>
              </controlPr>
            </control>
          </mc:Choice>
        </mc:AlternateContent>
        <mc:AlternateContent xmlns:mc="http://schemas.openxmlformats.org/markup-compatibility/2006">
          <mc:Choice Requires="x14">
            <control shapeId="48196" r:id="rId65" name="Check Box 68">
              <controlPr defaultSize="0" autoFill="0" autoLine="0" autoPict="0">
                <anchor moveWithCells="1">
                  <from>
                    <xdr:col>7</xdr:col>
                    <xdr:colOff>312420</xdr:colOff>
                    <xdr:row>60</xdr:row>
                    <xdr:rowOff>0</xdr:rowOff>
                  </from>
                  <to>
                    <xdr:col>8</xdr:col>
                    <xdr:colOff>45720</xdr:colOff>
                    <xdr:row>60</xdr:row>
                    <xdr:rowOff>175260</xdr:rowOff>
                  </to>
                </anchor>
              </controlPr>
            </control>
          </mc:Choice>
        </mc:AlternateContent>
        <mc:AlternateContent xmlns:mc="http://schemas.openxmlformats.org/markup-compatibility/2006">
          <mc:Choice Requires="x14">
            <control shapeId="48197" r:id="rId66" name="Check Box 69">
              <controlPr defaultSize="0" autoFill="0" autoLine="0" autoPict="0">
                <anchor moveWithCells="1">
                  <from>
                    <xdr:col>9</xdr:col>
                    <xdr:colOff>327660</xdr:colOff>
                    <xdr:row>60</xdr:row>
                    <xdr:rowOff>0</xdr:rowOff>
                  </from>
                  <to>
                    <xdr:col>9</xdr:col>
                    <xdr:colOff>556260</xdr:colOff>
                    <xdr:row>60</xdr:row>
                    <xdr:rowOff>175260</xdr:rowOff>
                  </to>
                </anchor>
              </controlPr>
            </control>
          </mc:Choice>
        </mc:AlternateContent>
        <mc:AlternateContent xmlns:mc="http://schemas.openxmlformats.org/markup-compatibility/2006">
          <mc:Choice Requires="x14">
            <control shapeId="48198" r:id="rId67" name="Check Box 70">
              <controlPr defaultSize="0" autoFill="0" autoLine="0" autoPict="0">
                <anchor moveWithCells="1">
                  <from>
                    <xdr:col>12</xdr:col>
                    <xdr:colOff>114300</xdr:colOff>
                    <xdr:row>12</xdr:row>
                    <xdr:rowOff>30480</xdr:rowOff>
                  </from>
                  <to>
                    <xdr:col>12</xdr:col>
                    <xdr:colOff>388620</xdr:colOff>
                    <xdr:row>12</xdr:row>
                    <xdr:rowOff>228600</xdr:rowOff>
                  </to>
                </anchor>
              </controlPr>
            </control>
          </mc:Choice>
        </mc:AlternateContent>
        <mc:AlternateContent xmlns:mc="http://schemas.openxmlformats.org/markup-compatibility/2006">
          <mc:Choice Requires="x14">
            <control shapeId="48199" r:id="rId68" name="Check Box 71">
              <controlPr defaultSize="0" autoFill="0" autoLine="0" autoPict="0">
                <anchor moveWithCells="1">
                  <from>
                    <xdr:col>12</xdr:col>
                    <xdr:colOff>114300</xdr:colOff>
                    <xdr:row>13</xdr:row>
                    <xdr:rowOff>22860</xdr:rowOff>
                  </from>
                  <to>
                    <xdr:col>12</xdr:col>
                    <xdr:colOff>388620</xdr:colOff>
                    <xdr:row>13</xdr:row>
                    <xdr:rowOff>220980</xdr:rowOff>
                  </to>
                </anchor>
              </controlPr>
            </control>
          </mc:Choice>
        </mc:AlternateContent>
        <mc:AlternateContent xmlns:mc="http://schemas.openxmlformats.org/markup-compatibility/2006">
          <mc:Choice Requires="x14">
            <control shapeId="48200" r:id="rId69" name="Check Box 72">
              <controlPr defaultSize="0" autoFill="0" autoLine="0" autoPict="0">
                <anchor moveWithCells="1">
                  <from>
                    <xdr:col>12</xdr:col>
                    <xdr:colOff>114300</xdr:colOff>
                    <xdr:row>14</xdr:row>
                    <xdr:rowOff>30480</xdr:rowOff>
                  </from>
                  <to>
                    <xdr:col>12</xdr:col>
                    <xdr:colOff>388620</xdr:colOff>
                    <xdr:row>14</xdr:row>
                    <xdr:rowOff>228600</xdr:rowOff>
                  </to>
                </anchor>
              </controlPr>
            </control>
          </mc:Choice>
        </mc:AlternateContent>
        <mc:AlternateContent xmlns:mc="http://schemas.openxmlformats.org/markup-compatibility/2006">
          <mc:Choice Requires="x14">
            <control shapeId="48201" r:id="rId70" name="Check Box 73">
              <controlPr defaultSize="0" autoFill="0" autoLine="0" autoPict="0">
                <anchor moveWithCells="1">
                  <from>
                    <xdr:col>12</xdr:col>
                    <xdr:colOff>114300</xdr:colOff>
                    <xdr:row>15</xdr:row>
                    <xdr:rowOff>38100</xdr:rowOff>
                  </from>
                  <to>
                    <xdr:col>12</xdr:col>
                    <xdr:colOff>388620</xdr:colOff>
                    <xdr:row>15</xdr:row>
                    <xdr:rowOff>236220</xdr:rowOff>
                  </to>
                </anchor>
              </controlPr>
            </control>
          </mc:Choice>
        </mc:AlternateContent>
        <mc:AlternateContent xmlns:mc="http://schemas.openxmlformats.org/markup-compatibility/2006">
          <mc:Choice Requires="x14">
            <control shapeId="48202" r:id="rId71" name="Check Box 74">
              <controlPr defaultSize="0" autoFill="0" autoLine="0" autoPict="0">
                <anchor moveWithCells="1">
                  <from>
                    <xdr:col>12</xdr:col>
                    <xdr:colOff>114300</xdr:colOff>
                    <xdr:row>16</xdr:row>
                    <xdr:rowOff>30480</xdr:rowOff>
                  </from>
                  <to>
                    <xdr:col>12</xdr:col>
                    <xdr:colOff>388620</xdr:colOff>
                    <xdr:row>16</xdr:row>
                    <xdr:rowOff>228600</xdr:rowOff>
                  </to>
                </anchor>
              </controlPr>
            </control>
          </mc:Choice>
        </mc:AlternateContent>
        <mc:AlternateContent xmlns:mc="http://schemas.openxmlformats.org/markup-compatibility/2006">
          <mc:Choice Requires="x14">
            <control shapeId="48203" r:id="rId72" name="Check Box 75">
              <controlPr defaultSize="0" autoFill="0" autoLine="0" autoPict="0">
                <anchor moveWithCells="1">
                  <from>
                    <xdr:col>12</xdr:col>
                    <xdr:colOff>114300</xdr:colOff>
                    <xdr:row>17</xdr:row>
                    <xdr:rowOff>30480</xdr:rowOff>
                  </from>
                  <to>
                    <xdr:col>12</xdr:col>
                    <xdr:colOff>388620</xdr:colOff>
                    <xdr:row>17</xdr:row>
                    <xdr:rowOff>228600</xdr:rowOff>
                  </to>
                </anchor>
              </controlPr>
            </control>
          </mc:Choice>
        </mc:AlternateContent>
        <mc:AlternateContent xmlns:mc="http://schemas.openxmlformats.org/markup-compatibility/2006">
          <mc:Choice Requires="x14">
            <control shapeId="48204" r:id="rId73" name="Check Box 76">
              <controlPr defaultSize="0" autoFill="0" autoLine="0" autoPict="0">
                <anchor moveWithCells="1">
                  <from>
                    <xdr:col>12</xdr:col>
                    <xdr:colOff>114300</xdr:colOff>
                    <xdr:row>18</xdr:row>
                    <xdr:rowOff>30480</xdr:rowOff>
                  </from>
                  <to>
                    <xdr:col>12</xdr:col>
                    <xdr:colOff>388620</xdr:colOff>
                    <xdr:row>18</xdr:row>
                    <xdr:rowOff>228600</xdr:rowOff>
                  </to>
                </anchor>
              </controlPr>
            </control>
          </mc:Choice>
        </mc:AlternateContent>
        <mc:AlternateContent xmlns:mc="http://schemas.openxmlformats.org/markup-compatibility/2006">
          <mc:Choice Requires="x14">
            <control shapeId="48205" r:id="rId74" name="Check Box 77">
              <controlPr defaultSize="0" autoFill="0" autoLine="0" autoPict="0">
                <anchor moveWithCells="1">
                  <from>
                    <xdr:col>12</xdr:col>
                    <xdr:colOff>114300</xdr:colOff>
                    <xdr:row>19</xdr:row>
                    <xdr:rowOff>30480</xdr:rowOff>
                  </from>
                  <to>
                    <xdr:col>12</xdr:col>
                    <xdr:colOff>388620</xdr:colOff>
                    <xdr:row>19</xdr:row>
                    <xdr:rowOff>228600</xdr:rowOff>
                  </to>
                </anchor>
              </controlPr>
            </control>
          </mc:Choice>
        </mc:AlternateContent>
        <mc:AlternateContent xmlns:mc="http://schemas.openxmlformats.org/markup-compatibility/2006">
          <mc:Choice Requires="x14">
            <control shapeId="48206" r:id="rId75" name="Check Box 78">
              <controlPr defaultSize="0" autoFill="0" autoLine="0" autoPict="0">
                <anchor moveWithCells="1">
                  <from>
                    <xdr:col>12</xdr:col>
                    <xdr:colOff>114300</xdr:colOff>
                    <xdr:row>20</xdr:row>
                    <xdr:rowOff>30480</xdr:rowOff>
                  </from>
                  <to>
                    <xdr:col>12</xdr:col>
                    <xdr:colOff>388620</xdr:colOff>
                    <xdr:row>20</xdr:row>
                    <xdr:rowOff>228600</xdr:rowOff>
                  </to>
                </anchor>
              </controlPr>
            </control>
          </mc:Choice>
        </mc:AlternateContent>
        <mc:AlternateContent xmlns:mc="http://schemas.openxmlformats.org/markup-compatibility/2006">
          <mc:Choice Requires="x14">
            <control shapeId="48207" r:id="rId76" name="Check Box 79">
              <controlPr defaultSize="0" autoFill="0" autoLine="0" autoPict="0">
                <anchor moveWithCells="1">
                  <from>
                    <xdr:col>12</xdr:col>
                    <xdr:colOff>114300</xdr:colOff>
                    <xdr:row>21</xdr:row>
                    <xdr:rowOff>38100</xdr:rowOff>
                  </from>
                  <to>
                    <xdr:col>12</xdr:col>
                    <xdr:colOff>388620</xdr:colOff>
                    <xdr:row>21</xdr:row>
                    <xdr:rowOff>236220</xdr:rowOff>
                  </to>
                </anchor>
              </controlPr>
            </control>
          </mc:Choice>
        </mc:AlternateContent>
        <mc:AlternateContent xmlns:mc="http://schemas.openxmlformats.org/markup-compatibility/2006">
          <mc:Choice Requires="x14">
            <control shapeId="48208" r:id="rId77" name="Check Box 80">
              <controlPr defaultSize="0" autoFill="0" autoLine="0" autoPict="0">
                <anchor moveWithCells="1">
                  <from>
                    <xdr:col>12</xdr:col>
                    <xdr:colOff>114300</xdr:colOff>
                    <xdr:row>22</xdr:row>
                    <xdr:rowOff>30480</xdr:rowOff>
                  </from>
                  <to>
                    <xdr:col>12</xdr:col>
                    <xdr:colOff>388620</xdr:colOff>
                    <xdr:row>22</xdr:row>
                    <xdr:rowOff>228600</xdr:rowOff>
                  </to>
                </anchor>
              </controlPr>
            </control>
          </mc:Choice>
        </mc:AlternateContent>
        <mc:AlternateContent xmlns:mc="http://schemas.openxmlformats.org/markup-compatibility/2006">
          <mc:Choice Requires="x14">
            <control shapeId="48209" r:id="rId78" name="Check Box 81">
              <controlPr defaultSize="0" autoFill="0" autoLine="0" autoPict="0">
                <anchor moveWithCells="1">
                  <from>
                    <xdr:col>12</xdr:col>
                    <xdr:colOff>114300</xdr:colOff>
                    <xdr:row>23</xdr:row>
                    <xdr:rowOff>38100</xdr:rowOff>
                  </from>
                  <to>
                    <xdr:col>12</xdr:col>
                    <xdr:colOff>388620</xdr:colOff>
                    <xdr:row>23</xdr:row>
                    <xdr:rowOff>236220</xdr:rowOff>
                  </to>
                </anchor>
              </controlPr>
            </control>
          </mc:Choice>
        </mc:AlternateContent>
        <mc:AlternateContent xmlns:mc="http://schemas.openxmlformats.org/markup-compatibility/2006">
          <mc:Choice Requires="x14">
            <control shapeId="48210" r:id="rId79" name="Check Box 82">
              <controlPr defaultSize="0" autoFill="0" autoLine="0" autoPict="0">
                <anchor moveWithCells="1">
                  <from>
                    <xdr:col>12</xdr:col>
                    <xdr:colOff>114300</xdr:colOff>
                    <xdr:row>24</xdr:row>
                    <xdr:rowOff>30480</xdr:rowOff>
                  </from>
                  <to>
                    <xdr:col>12</xdr:col>
                    <xdr:colOff>388620</xdr:colOff>
                    <xdr:row>24</xdr:row>
                    <xdr:rowOff>228600</xdr:rowOff>
                  </to>
                </anchor>
              </controlPr>
            </control>
          </mc:Choice>
        </mc:AlternateContent>
        <mc:AlternateContent xmlns:mc="http://schemas.openxmlformats.org/markup-compatibility/2006">
          <mc:Choice Requires="x14">
            <control shapeId="48211" r:id="rId80" name="Check Box 83">
              <controlPr defaultSize="0" autoFill="0" autoLine="0" autoPict="0">
                <anchor moveWithCells="1">
                  <from>
                    <xdr:col>12</xdr:col>
                    <xdr:colOff>114300</xdr:colOff>
                    <xdr:row>25</xdr:row>
                    <xdr:rowOff>22860</xdr:rowOff>
                  </from>
                  <to>
                    <xdr:col>12</xdr:col>
                    <xdr:colOff>388620</xdr:colOff>
                    <xdr:row>25</xdr:row>
                    <xdr:rowOff>220980</xdr:rowOff>
                  </to>
                </anchor>
              </controlPr>
            </control>
          </mc:Choice>
        </mc:AlternateContent>
        <mc:AlternateContent xmlns:mc="http://schemas.openxmlformats.org/markup-compatibility/2006">
          <mc:Choice Requires="x14">
            <control shapeId="48212" r:id="rId81" name="Check Box 84">
              <controlPr defaultSize="0" autoFill="0" autoLine="0" autoPict="0">
                <anchor moveWithCells="1">
                  <from>
                    <xdr:col>12</xdr:col>
                    <xdr:colOff>114300</xdr:colOff>
                    <xdr:row>26</xdr:row>
                    <xdr:rowOff>30480</xdr:rowOff>
                  </from>
                  <to>
                    <xdr:col>12</xdr:col>
                    <xdr:colOff>388620</xdr:colOff>
                    <xdr:row>26</xdr:row>
                    <xdr:rowOff>228600</xdr:rowOff>
                  </to>
                </anchor>
              </controlPr>
            </control>
          </mc:Choice>
        </mc:AlternateContent>
        <mc:AlternateContent xmlns:mc="http://schemas.openxmlformats.org/markup-compatibility/2006">
          <mc:Choice Requires="x14">
            <control shapeId="48213" r:id="rId82" name="Check Box 85">
              <controlPr defaultSize="0" autoFill="0" autoLine="0" autoPict="0">
                <anchor moveWithCells="1">
                  <from>
                    <xdr:col>12</xdr:col>
                    <xdr:colOff>114300</xdr:colOff>
                    <xdr:row>27</xdr:row>
                    <xdr:rowOff>38100</xdr:rowOff>
                  </from>
                  <to>
                    <xdr:col>12</xdr:col>
                    <xdr:colOff>388620</xdr:colOff>
                    <xdr:row>27</xdr:row>
                    <xdr:rowOff>236220</xdr:rowOff>
                  </to>
                </anchor>
              </controlPr>
            </control>
          </mc:Choice>
        </mc:AlternateContent>
        <mc:AlternateContent xmlns:mc="http://schemas.openxmlformats.org/markup-compatibility/2006">
          <mc:Choice Requires="x14">
            <control shapeId="48214" r:id="rId83" name="Check Box 86">
              <controlPr defaultSize="0" autoFill="0" autoLine="0" autoPict="0">
                <anchor moveWithCells="1">
                  <from>
                    <xdr:col>12</xdr:col>
                    <xdr:colOff>114300</xdr:colOff>
                    <xdr:row>28</xdr:row>
                    <xdr:rowOff>30480</xdr:rowOff>
                  </from>
                  <to>
                    <xdr:col>12</xdr:col>
                    <xdr:colOff>388620</xdr:colOff>
                    <xdr:row>28</xdr:row>
                    <xdr:rowOff>228600</xdr:rowOff>
                  </to>
                </anchor>
              </controlPr>
            </control>
          </mc:Choice>
        </mc:AlternateContent>
        <mc:AlternateContent xmlns:mc="http://schemas.openxmlformats.org/markup-compatibility/2006">
          <mc:Choice Requires="x14">
            <control shapeId="48215" r:id="rId84" name="Check Box 87">
              <controlPr defaultSize="0" autoFill="0" autoLine="0" autoPict="0">
                <anchor moveWithCells="1">
                  <from>
                    <xdr:col>12</xdr:col>
                    <xdr:colOff>114300</xdr:colOff>
                    <xdr:row>29</xdr:row>
                    <xdr:rowOff>30480</xdr:rowOff>
                  </from>
                  <to>
                    <xdr:col>12</xdr:col>
                    <xdr:colOff>388620</xdr:colOff>
                    <xdr:row>29</xdr:row>
                    <xdr:rowOff>228600</xdr:rowOff>
                  </to>
                </anchor>
              </controlPr>
            </control>
          </mc:Choice>
        </mc:AlternateContent>
        <mc:AlternateContent xmlns:mc="http://schemas.openxmlformats.org/markup-compatibility/2006">
          <mc:Choice Requires="x14">
            <control shapeId="48216" r:id="rId85" name="Check Box 88">
              <controlPr defaultSize="0" autoFill="0" autoLine="0" autoPict="0">
                <anchor moveWithCells="1">
                  <from>
                    <xdr:col>12</xdr:col>
                    <xdr:colOff>114300</xdr:colOff>
                    <xdr:row>30</xdr:row>
                    <xdr:rowOff>30480</xdr:rowOff>
                  </from>
                  <to>
                    <xdr:col>12</xdr:col>
                    <xdr:colOff>388620</xdr:colOff>
                    <xdr:row>30</xdr:row>
                    <xdr:rowOff>228600</xdr:rowOff>
                  </to>
                </anchor>
              </controlPr>
            </control>
          </mc:Choice>
        </mc:AlternateContent>
        <mc:AlternateContent xmlns:mc="http://schemas.openxmlformats.org/markup-compatibility/2006">
          <mc:Choice Requires="x14">
            <control shapeId="48217" r:id="rId86" name="Check Box 89">
              <controlPr defaultSize="0" autoFill="0" autoLine="0" autoPict="0">
                <anchor moveWithCells="1">
                  <from>
                    <xdr:col>12</xdr:col>
                    <xdr:colOff>114300</xdr:colOff>
                    <xdr:row>31</xdr:row>
                    <xdr:rowOff>30480</xdr:rowOff>
                  </from>
                  <to>
                    <xdr:col>12</xdr:col>
                    <xdr:colOff>388620</xdr:colOff>
                    <xdr:row>31</xdr:row>
                    <xdr:rowOff>228600</xdr:rowOff>
                  </to>
                </anchor>
              </controlPr>
            </control>
          </mc:Choice>
        </mc:AlternateContent>
        <mc:AlternateContent xmlns:mc="http://schemas.openxmlformats.org/markup-compatibility/2006">
          <mc:Choice Requires="x14">
            <control shapeId="48218" r:id="rId87" name="Check Box 90">
              <controlPr defaultSize="0" autoFill="0" autoLine="0" autoPict="0">
                <anchor moveWithCells="1">
                  <from>
                    <xdr:col>12</xdr:col>
                    <xdr:colOff>114300</xdr:colOff>
                    <xdr:row>32</xdr:row>
                    <xdr:rowOff>30480</xdr:rowOff>
                  </from>
                  <to>
                    <xdr:col>12</xdr:col>
                    <xdr:colOff>388620</xdr:colOff>
                    <xdr:row>32</xdr:row>
                    <xdr:rowOff>228600</xdr:rowOff>
                  </to>
                </anchor>
              </controlPr>
            </control>
          </mc:Choice>
        </mc:AlternateContent>
        <mc:AlternateContent xmlns:mc="http://schemas.openxmlformats.org/markup-compatibility/2006">
          <mc:Choice Requires="x14">
            <control shapeId="48219" r:id="rId88" name="Check Box 91">
              <controlPr defaultSize="0" autoFill="0" autoLine="0" autoPict="0">
                <anchor moveWithCells="1">
                  <from>
                    <xdr:col>12</xdr:col>
                    <xdr:colOff>114300</xdr:colOff>
                    <xdr:row>33</xdr:row>
                    <xdr:rowOff>38100</xdr:rowOff>
                  </from>
                  <to>
                    <xdr:col>12</xdr:col>
                    <xdr:colOff>388620</xdr:colOff>
                    <xdr:row>33</xdr:row>
                    <xdr:rowOff>236220</xdr:rowOff>
                  </to>
                </anchor>
              </controlPr>
            </control>
          </mc:Choice>
        </mc:AlternateContent>
        <mc:AlternateContent xmlns:mc="http://schemas.openxmlformats.org/markup-compatibility/2006">
          <mc:Choice Requires="x14">
            <control shapeId="48220" r:id="rId89" name="Check Box 92">
              <controlPr defaultSize="0" autoFill="0" autoLine="0" autoPict="0">
                <anchor moveWithCells="1">
                  <from>
                    <xdr:col>12</xdr:col>
                    <xdr:colOff>114300</xdr:colOff>
                    <xdr:row>34</xdr:row>
                    <xdr:rowOff>30480</xdr:rowOff>
                  </from>
                  <to>
                    <xdr:col>12</xdr:col>
                    <xdr:colOff>388620</xdr:colOff>
                    <xdr:row>34</xdr:row>
                    <xdr:rowOff>228600</xdr:rowOff>
                  </to>
                </anchor>
              </controlPr>
            </control>
          </mc:Choice>
        </mc:AlternateContent>
        <mc:AlternateContent xmlns:mc="http://schemas.openxmlformats.org/markup-compatibility/2006">
          <mc:Choice Requires="x14">
            <control shapeId="48221" r:id="rId90" name="Check Box 93">
              <controlPr defaultSize="0" autoFill="0" autoLine="0" autoPict="0">
                <anchor moveWithCells="1">
                  <from>
                    <xdr:col>12</xdr:col>
                    <xdr:colOff>114300</xdr:colOff>
                    <xdr:row>35</xdr:row>
                    <xdr:rowOff>38100</xdr:rowOff>
                  </from>
                  <to>
                    <xdr:col>12</xdr:col>
                    <xdr:colOff>388620</xdr:colOff>
                    <xdr:row>35</xdr:row>
                    <xdr:rowOff>236220</xdr:rowOff>
                  </to>
                </anchor>
              </controlPr>
            </control>
          </mc:Choice>
        </mc:AlternateContent>
        <mc:AlternateContent xmlns:mc="http://schemas.openxmlformats.org/markup-compatibility/2006">
          <mc:Choice Requires="x14">
            <control shapeId="48222" r:id="rId91" name="Check Box 94">
              <controlPr defaultSize="0" autoFill="0" autoLine="0" autoPict="0">
                <anchor moveWithCells="1">
                  <from>
                    <xdr:col>12</xdr:col>
                    <xdr:colOff>114300</xdr:colOff>
                    <xdr:row>36</xdr:row>
                    <xdr:rowOff>30480</xdr:rowOff>
                  </from>
                  <to>
                    <xdr:col>12</xdr:col>
                    <xdr:colOff>388620</xdr:colOff>
                    <xdr:row>36</xdr:row>
                    <xdr:rowOff>228600</xdr:rowOff>
                  </to>
                </anchor>
              </controlPr>
            </control>
          </mc:Choice>
        </mc:AlternateContent>
        <mc:AlternateContent xmlns:mc="http://schemas.openxmlformats.org/markup-compatibility/2006">
          <mc:Choice Requires="x14">
            <control shapeId="48223" r:id="rId92" name="Check Box 95">
              <controlPr defaultSize="0" autoFill="0" autoLine="0" autoPict="0">
                <anchor moveWithCells="1">
                  <from>
                    <xdr:col>12</xdr:col>
                    <xdr:colOff>114300</xdr:colOff>
                    <xdr:row>37</xdr:row>
                    <xdr:rowOff>22860</xdr:rowOff>
                  </from>
                  <to>
                    <xdr:col>12</xdr:col>
                    <xdr:colOff>388620</xdr:colOff>
                    <xdr:row>37</xdr:row>
                    <xdr:rowOff>220980</xdr:rowOff>
                  </to>
                </anchor>
              </controlPr>
            </control>
          </mc:Choice>
        </mc:AlternateContent>
        <mc:AlternateContent xmlns:mc="http://schemas.openxmlformats.org/markup-compatibility/2006">
          <mc:Choice Requires="x14">
            <control shapeId="48224" r:id="rId93" name="Check Box 96">
              <controlPr defaultSize="0" autoFill="0" autoLine="0" autoPict="0">
                <anchor moveWithCells="1">
                  <from>
                    <xdr:col>12</xdr:col>
                    <xdr:colOff>114300</xdr:colOff>
                    <xdr:row>38</xdr:row>
                    <xdr:rowOff>30480</xdr:rowOff>
                  </from>
                  <to>
                    <xdr:col>12</xdr:col>
                    <xdr:colOff>388620</xdr:colOff>
                    <xdr:row>38</xdr:row>
                    <xdr:rowOff>228600</xdr:rowOff>
                  </to>
                </anchor>
              </controlPr>
            </control>
          </mc:Choice>
        </mc:AlternateContent>
        <mc:AlternateContent xmlns:mc="http://schemas.openxmlformats.org/markup-compatibility/2006">
          <mc:Choice Requires="x14">
            <control shapeId="48225" r:id="rId94" name="Check Box 97">
              <controlPr defaultSize="0" autoFill="0" autoLine="0" autoPict="0">
                <anchor moveWithCells="1">
                  <from>
                    <xdr:col>12</xdr:col>
                    <xdr:colOff>114300</xdr:colOff>
                    <xdr:row>39</xdr:row>
                    <xdr:rowOff>38100</xdr:rowOff>
                  </from>
                  <to>
                    <xdr:col>12</xdr:col>
                    <xdr:colOff>388620</xdr:colOff>
                    <xdr:row>39</xdr:row>
                    <xdr:rowOff>236220</xdr:rowOff>
                  </to>
                </anchor>
              </controlPr>
            </control>
          </mc:Choice>
        </mc:AlternateContent>
        <mc:AlternateContent xmlns:mc="http://schemas.openxmlformats.org/markup-compatibility/2006">
          <mc:Choice Requires="x14">
            <control shapeId="48226" r:id="rId95" name="Check Box 98">
              <controlPr defaultSize="0" autoFill="0" autoLine="0" autoPict="0">
                <anchor moveWithCells="1">
                  <from>
                    <xdr:col>12</xdr:col>
                    <xdr:colOff>114300</xdr:colOff>
                    <xdr:row>40</xdr:row>
                    <xdr:rowOff>30480</xdr:rowOff>
                  </from>
                  <to>
                    <xdr:col>12</xdr:col>
                    <xdr:colOff>388620</xdr:colOff>
                    <xdr:row>40</xdr:row>
                    <xdr:rowOff>228600</xdr:rowOff>
                  </to>
                </anchor>
              </controlPr>
            </control>
          </mc:Choice>
        </mc:AlternateContent>
        <mc:AlternateContent xmlns:mc="http://schemas.openxmlformats.org/markup-compatibility/2006">
          <mc:Choice Requires="x14">
            <control shapeId="48227" r:id="rId96" name="Check Box 99">
              <controlPr defaultSize="0" autoFill="0" autoLine="0" autoPict="0">
                <anchor moveWithCells="1">
                  <from>
                    <xdr:col>12</xdr:col>
                    <xdr:colOff>114300</xdr:colOff>
                    <xdr:row>41</xdr:row>
                    <xdr:rowOff>30480</xdr:rowOff>
                  </from>
                  <to>
                    <xdr:col>12</xdr:col>
                    <xdr:colOff>388620</xdr:colOff>
                    <xdr:row>41</xdr:row>
                    <xdr:rowOff>228600</xdr:rowOff>
                  </to>
                </anchor>
              </controlPr>
            </control>
          </mc:Choice>
        </mc:AlternateContent>
        <mc:AlternateContent xmlns:mc="http://schemas.openxmlformats.org/markup-compatibility/2006">
          <mc:Choice Requires="x14">
            <control shapeId="48228" r:id="rId97" name="Check Box 100">
              <controlPr defaultSize="0" autoFill="0" autoLine="0" autoPict="0">
                <anchor moveWithCells="1">
                  <from>
                    <xdr:col>12</xdr:col>
                    <xdr:colOff>114300</xdr:colOff>
                    <xdr:row>42</xdr:row>
                    <xdr:rowOff>30480</xdr:rowOff>
                  </from>
                  <to>
                    <xdr:col>12</xdr:col>
                    <xdr:colOff>388620</xdr:colOff>
                    <xdr:row>42</xdr:row>
                    <xdr:rowOff>228600</xdr:rowOff>
                  </to>
                </anchor>
              </controlPr>
            </control>
          </mc:Choice>
        </mc:AlternateContent>
        <mc:AlternateContent xmlns:mc="http://schemas.openxmlformats.org/markup-compatibility/2006">
          <mc:Choice Requires="x14">
            <control shapeId="48229" r:id="rId98" name="Check Box 101">
              <controlPr defaultSize="0" autoFill="0" autoLine="0" autoPict="0">
                <anchor moveWithCells="1">
                  <from>
                    <xdr:col>12</xdr:col>
                    <xdr:colOff>114300</xdr:colOff>
                    <xdr:row>43</xdr:row>
                    <xdr:rowOff>30480</xdr:rowOff>
                  </from>
                  <to>
                    <xdr:col>12</xdr:col>
                    <xdr:colOff>388620</xdr:colOff>
                    <xdr:row>43</xdr:row>
                    <xdr:rowOff>228600</xdr:rowOff>
                  </to>
                </anchor>
              </controlPr>
            </control>
          </mc:Choice>
        </mc:AlternateContent>
        <mc:AlternateContent xmlns:mc="http://schemas.openxmlformats.org/markup-compatibility/2006">
          <mc:Choice Requires="x14">
            <control shapeId="48230" r:id="rId99" name="Check Box 102">
              <controlPr defaultSize="0" autoFill="0" autoLine="0" autoPict="0">
                <anchor moveWithCells="1">
                  <from>
                    <xdr:col>12</xdr:col>
                    <xdr:colOff>114300</xdr:colOff>
                    <xdr:row>44</xdr:row>
                    <xdr:rowOff>30480</xdr:rowOff>
                  </from>
                  <to>
                    <xdr:col>12</xdr:col>
                    <xdr:colOff>388620</xdr:colOff>
                    <xdr:row>44</xdr:row>
                    <xdr:rowOff>228600</xdr:rowOff>
                  </to>
                </anchor>
              </controlPr>
            </control>
          </mc:Choice>
        </mc:AlternateContent>
        <mc:AlternateContent xmlns:mc="http://schemas.openxmlformats.org/markup-compatibility/2006">
          <mc:Choice Requires="x14">
            <control shapeId="48231" r:id="rId100" name="Check Box 103">
              <controlPr defaultSize="0" autoFill="0" autoLine="0" autoPict="0">
                <anchor moveWithCells="1">
                  <from>
                    <xdr:col>12</xdr:col>
                    <xdr:colOff>114300</xdr:colOff>
                    <xdr:row>45</xdr:row>
                    <xdr:rowOff>38100</xdr:rowOff>
                  </from>
                  <to>
                    <xdr:col>12</xdr:col>
                    <xdr:colOff>388620</xdr:colOff>
                    <xdr:row>45</xdr:row>
                    <xdr:rowOff>236220</xdr:rowOff>
                  </to>
                </anchor>
              </controlPr>
            </control>
          </mc:Choice>
        </mc:AlternateContent>
        <mc:AlternateContent xmlns:mc="http://schemas.openxmlformats.org/markup-compatibility/2006">
          <mc:Choice Requires="x14">
            <control shapeId="48232" r:id="rId101" name="Check Box 104">
              <controlPr defaultSize="0" autoFill="0" autoLine="0" autoPict="0">
                <anchor moveWithCells="1">
                  <from>
                    <xdr:col>12</xdr:col>
                    <xdr:colOff>114300</xdr:colOff>
                    <xdr:row>46</xdr:row>
                    <xdr:rowOff>30480</xdr:rowOff>
                  </from>
                  <to>
                    <xdr:col>12</xdr:col>
                    <xdr:colOff>388620</xdr:colOff>
                    <xdr:row>46</xdr:row>
                    <xdr:rowOff>228600</xdr:rowOff>
                  </to>
                </anchor>
              </controlPr>
            </control>
          </mc:Choice>
        </mc:AlternateContent>
        <mc:AlternateContent xmlns:mc="http://schemas.openxmlformats.org/markup-compatibility/2006">
          <mc:Choice Requires="x14">
            <control shapeId="48233" r:id="rId102" name="Check Box 105">
              <controlPr defaultSize="0" autoFill="0" autoLine="0" autoPict="0">
                <anchor moveWithCells="1">
                  <from>
                    <xdr:col>12</xdr:col>
                    <xdr:colOff>114300</xdr:colOff>
                    <xdr:row>47</xdr:row>
                    <xdr:rowOff>38100</xdr:rowOff>
                  </from>
                  <to>
                    <xdr:col>12</xdr:col>
                    <xdr:colOff>388620</xdr:colOff>
                    <xdr:row>47</xdr:row>
                    <xdr:rowOff>236220</xdr:rowOff>
                  </to>
                </anchor>
              </controlPr>
            </control>
          </mc:Choice>
        </mc:AlternateContent>
        <mc:AlternateContent xmlns:mc="http://schemas.openxmlformats.org/markup-compatibility/2006">
          <mc:Choice Requires="x14">
            <control shapeId="48234" r:id="rId103" name="Check Box 106">
              <controlPr defaultSize="0" autoFill="0" autoLine="0" autoPict="0">
                <anchor moveWithCells="1">
                  <from>
                    <xdr:col>12</xdr:col>
                    <xdr:colOff>114300</xdr:colOff>
                    <xdr:row>48</xdr:row>
                    <xdr:rowOff>22860</xdr:rowOff>
                  </from>
                  <to>
                    <xdr:col>12</xdr:col>
                    <xdr:colOff>388620</xdr:colOff>
                    <xdr:row>48</xdr:row>
                    <xdr:rowOff>220980</xdr:rowOff>
                  </to>
                </anchor>
              </controlPr>
            </control>
          </mc:Choice>
        </mc:AlternateContent>
        <mc:AlternateContent xmlns:mc="http://schemas.openxmlformats.org/markup-compatibility/2006">
          <mc:Choice Requires="x14">
            <control shapeId="48235" r:id="rId104" name="Check Box 107">
              <controlPr defaultSize="0" autoFill="0" autoLine="0" autoPict="0">
                <anchor moveWithCells="1">
                  <from>
                    <xdr:col>12</xdr:col>
                    <xdr:colOff>114300</xdr:colOff>
                    <xdr:row>49</xdr:row>
                    <xdr:rowOff>22860</xdr:rowOff>
                  </from>
                  <to>
                    <xdr:col>12</xdr:col>
                    <xdr:colOff>388620</xdr:colOff>
                    <xdr:row>49</xdr:row>
                    <xdr:rowOff>220980</xdr:rowOff>
                  </to>
                </anchor>
              </controlPr>
            </control>
          </mc:Choice>
        </mc:AlternateContent>
        <mc:AlternateContent xmlns:mc="http://schemas.openxmlformats.org/markup-compatibility/2006">
          <mc:Choice Requires="x14">
            <control shapeId="48236" r:id="rId105" name="Check Box 108">
              <controlPr defaultSize="0" autoFill="0" autoLine="0" autoPict="0">
                <anchor moveWithCells="1">
                  <from>
                    <xdr:col>12</xdr:col>
                    <xdr:colOff>114300</xdr:colOff>
                    <xdr:row>50</xdr:row>
                    <xdr:rowOff>22860</xdr:rowOff>
                  </from>
                  <to>
                    <xdr:col>12</xdr:col>
                    <xdr:colOff>388620</xdr:colOff>
                    <xdr:row>50</xdr:row>
                    <xdr:rowOff>220980</xdr:rowOff>
                  </to>
                </anchor>
              </controlPr>
            </control>
          </mc:Choice>
        </mc:AlternateContent>
        <mc:AlternateContent xmlns:mc="http://schemas.openxmlformats.org/markup-compatibility/2006">
          <mc:Choice Requires="x14">
            <control shapeId="48237" r:id="rId106" name="Check Box 109">
              <controlPr defaultSize="0" autoFill="0" autoLine="0" autoPict="0">
                <anchor moveWithCells="1">
                  <from>
                    <xdr:col>12</xdr:col>
                    <xdr:colOff>114300</xdr:colOff>
                    <xdr:row>51</xdr:row>
                    <xdr:rowOff>30480</xdr:rowOff>
                  </from>
                  <to>
                    <xdr:col>12</xdr:col>
                    <xdr:colOff>388620</xdr:colOff>
                    <xdr:row>51</xdr:row>
                    <xdr:rowOff>228600</xdr:rowOff>
                  </to>
                </anchor>
              </controlPr>
            </control>
          </mc:Choice>
        </mc:AlternateContent>
        <mc:AlternateContent xmlns:mc="http://schemas.openxmlformats.org/markup-compatibility/2006">
          <mc:Choice Requires="x14">
            <control shapeId="48238" r:id="rId107" name="Check Box 110">
              <controlPr defaultSize="0" autoFill="0" autoLine="0" autoPict="0">
                <anchor moveWithCells="1">
                  <from>
                    <xdr:col>12</xdr:col>
                    <xdr:colOff>114300</xdr:colOff>
                    <xdr:row>52</xdr:row>
                    <xdr:rowOff>22860</xdr:rowOff>
                  </from>
                  <to>
                    <xdr:col>12</xdr:col>
                    <xdr:colOff>388620</xdr:colOff>
                    <xdr:row>52</xdr:row>
                    <xdr:rowOff>220980</xdr:rowOff>
                  </to>
                </anchor>
              </controlPr>
            </control>
          </mc:Choice>
        </mc:AlternateContent>
        <mc:AlternateContent xmlns:mc="http://schemas.openxmlformats.org/markup-compatibility/2006">
          <mc:Choice Requires="x14">
            <control shapeId="48239" r:id="rId108" name="Check Box 111">
              <controlPr defaultSize="0" autoFill="0" autoLine="0" autoPict="0">
                <anchor moveWithCells="1">
                  <from>
                    <xdr:col>12</xdr:col>
                    <xdr:colOff>114300</xdr:colOff>
                    <xdr:row>53</xdr:row>
                    <xdr:rowOff>30480</xdr:rowOff>
                  </from>
                  <to>
                    <xdr:col>12</xdr:col>
                    <xdr:colOff>388620</xdr:colOff>
                    <xdr:row>53</xdr:row>
                    <xdr:rowOff>228600</xdr:rowOff>
                  </to>
                </anchor>
              </controlPr>
            </control>
          </mc:Choice>
        </mc:AlternateContent>
        <mc:AlternateContent xmlns:mc="http://schemas.openxmlformats.org/markup-compatibility/2006">
          <mc:Choice Requires="x14">
            <control shapeId="48240" r:id="rId109" name="Check Box 112">
              <controlPr defaultSize="0" autoFill="0" autoLine="0" autoPict="0">
                <anchor moveWithCells="1">
                  <from>
                    <xdr:col>10</xdr:col>
                    <xdr:colOff>190500</xdr:colOff>
                    <xdr:row>59</xdr:row>
                    <xdr:rowOff>190500</xdr:rowOff>
                  </from>
                  <to>
                    <xdr:col>10</xdr:col>
                    <xdr:colOff>541020</xdr:colOff>
                    <xdr:row>60</xdr:row>
                    <xdr:rowOff>175260</xdr:rowOff>
                  </to>
                </anchor>
              </controlPr>
            </control>
          </mc:Choice>
        </mc:AlternateContent>
        <mc:AlternateContent xmlns:mc="http://schemas.openxmlformats.org/markup-compatibility/2006">
          <mc:Choice Requires="x14">
            <control shapeId="48241" r:id="rId110" name="Check Box 113">
              <controlPr defaultSize="0" autoFill="0" autoLine="0" autoPict="0">
                <anchor moveWithCells="1">
                  <from>
                    <xdr:col>12</xdr:col>
                    <xdr:colOff>342900</xdr:colOff>
                    <xdr:row>59</xdr:row>
                    <xdr:rowOff>198120</xdr:rowOff>
                  </from>
                  <to>
                    <xdr:col>13</xdr:col>
                    <xdr:colOff>228600</xdr:colOff>
                    <xdr:row>60</xdr:row>
                    <xdr:rowOff>175260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
  <sheetViews>
    <sheetView zoomScale="96" zoomScaleNormal="96" workbookViewId="0">
      <selection activeCell="Q17" sqref="Q17"/>
    </sheetView>
  </sheetViews>
  <sheetFormatPr defaultRowHeight="18"/>
  <sheetData/>
  <phoneticPr fontId="8"/>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B1:AO73"/>
  <sheetViews>
    <sheetView workbookViewId="0">
      <selection activeCell="S16" sqref="S16:AH16"/>
    </sheetView>
  </sheetViews>
  <sheetFormatPr defaultColWidth="9" defaultRowHeight="18"/>
  <cols>
    <col min="1" max="1" width="1.09765625" style="64" customWidth="1"/>
    <col min="2" max="3" width="5.59765625" style="64" customWidth="1"/>
    <col min="4" max="4" width="11.19921875" style="64" customWidth="1"/>
    <col min="5" max="6" width="10.59765625" style="64" customWidth="1"/>
    <col min="7" max="7" width="9.69921875" style="64" customWidth="1"/>
    <col min="8" max="8" width="6.69921875" style="64" customWidth="1"/>
    <col min="9" max="9" width="4.59765625" style="64" customWidth="1"/>
    <col min="10" max="10" width="11.5" style="64" customWidth="1"/>
    <col min="11" max="11" width="9.8984375" style="64" customWidth="1"/>
    <col min="12" max="12" width="8.8984375" style="64" hidden="1" customWidth="1"/>
    <col min="13" max="13" width="5.59765625" style="202" customWidth="1"/>
    <col min="14" max="16" width="5.59765625" style="64" customWidth="1"/>
    <col min="17" max="17" width="5.59765625" style="202" customWidth="1"/>
    <col min="18" max="23" width="5.59765625" style="64" customWidth="1"/>
    <col min="24" max="24" width="5.8984375" style="64" customWidth="1"/>
    <col min="25" max="25" width="5.59765625" style="64" customWidth="1"/>
    <col min="26" max="26" width="6.69921875" style="64" customWidth="1"/>
    <col min="27" max="29" width="5.59765625" style="64" customWidth="1"/>
    <col min="30" max="32" width="10.59765625" style="64" customWidth="1"/>
    <col min="33" max="33" width="9" style="64"/>
    <col min="34" max="34" width="8.8984375" style="64" customWidth="1"/>
    <col min="35" max="35" width="11.8984375" style="64" customWidth="1"/>
    <col min="36" max="36" width="18.69921875" style="64" customWidth="1"/>
    <col min="37" max="38" width="9" style="64"/>
    <col min="39" max="39" width="12.3984375" style="64" bestFit="1" customWidth="1"/>
    <col min="40" max="16384" width="9" style="64"/>
  </cols>
  <sheetData>
    <row r="1" spans="2:40" ht="6.9" customHeight="1"/>
    <row r="2" spans="2:40" ht="21.75" customHeight="1" thickBot="1">
      <c r="B2" s="242" t="s">
        <v>2722</v>
      </c>
      <c r="F2" s="301"/>
      <c r="S2" s="243" t="s">
        <v>2723</v>
      </c>
      <c r="AH2" s="244" t="s">
        <v>2724</v>
      </c>
      <c r="AI2" s="64" t="s">
        <v>2725</v>
      </c>
      <c r="AJ2" s="245">
        <f ca="1">TODAY()</f>
        <v>45813</v>
      </c>
    </row>
    <row r="3" spans="2:40" ht="22.8" thickBot="1">
      <c r="B3" s="246"/>
      <c r="C3" s="64" t="s">
        <v>2726</v>
      </c>
      <c r="E3" s="303"/>
      <c r="F3" s="302"/>
      <c r="G3" s="510" t="s">
        <v>3270</v>
      </c>
      <c r="H3" s="511"/>
      <c r="I3" s="511"/>
      <c r="J3" s="512"/>
      <c r="O3" s="247" t="s">
        <v>2727</v>
      </c>
      <c r="S3" s="248" t="s">
        <v>2728</v>
      </c>
      <c r="T3" s="248" t="s">
        <v>2729</v>
      </c>
      <c r="U3" s="241" t="s">
        <v>2730</v>
      </c>
      <c r="V3" s="241" t="s">
        <v>2731</v>
      </c>
      <c r="W3" s="241" t="s">
        <v>2732</v>
      </c>
    </row>
    <row r="4" spans="2:40" ht="24.9" customHeight="1">
      <c r="B4" s="499" t="s">
        <v>2733</v>
      </c>
      <c r="C4" s="499"/>
      <c r="D4" s="446" t="s">
        <v>3248</v>
      </c>
      <c r="E4" s="446"/>
      <c r="F4" s="300" t="s">
        <v>2734</v>
      </c>
      <c r="G4" s="544" t="s">
        <v>3249</v>
      </c>
      <c r="H4" s="544"/>
      <c r="I4" s="544"/>
      <c r="J4" s="544"/>
      <c r="M4" s="468" t="s">
        <v>2735</v>
      </c>
      <c r="N4" s="468"/>
      <c r="O4" s="468"/>
      <c r="P4" s="468" t="s">
        <v>2736</v>
      </c>
      <c r="Q4" s="468"/>
      <c r="R4" s="468"/>
      <c r="S4" s="241">
        <v>6</v>
      </c>
      <c r="T4" s="241">
        <v>6</v>
      </c>
      <c r="U4" s="241">
        <v>4</v>
      </c>
      <c r="V4" s="241">
        <v>2</v>
      </c>
      <c r="W4" s="241">
        <v>1</v>
      </c>
      <c r="Y4" s="468" t="s">
        <v>2737</v>
      </c>
      <c r="Z4" s="468"/>
      <c r="AA4" s="468"/>
      <c r="AB4" s="468" t="s">
        <v>2738</v>
      </c>
      <c r="AC4" s="468"/>
      <c r="AE4" s="504" t="s">
        <v>1</v>
      </c>
      <c r="AF4" s="496" t="s">
        <v>2739</v>
      </c>
    </row>
    <row r="5" spans="2:40" ht="24.9" customHeight="1">
      <c r="B5" s="499" t="s">
        <v>2740</v>
      </c>
      <c r="C5" s="499"/>
      <c r="D5" s="446" t="s">
        <v>3247</v>
      </c>
      <c r="E5" s="446"/>
      <c r="F5" s="249" t="s">
        <v>2741</v>
      </c>
      <c r="G5" s="446" t="s">
        <v>3246</v>
      </c>
      <c r="H5" s="446"/>
      <c r="I5" s="446"/>
      <c r="J5" s="446"/>
      <c r="M5" s="500">
        <v>4</v>
      </c>
      <c r="N5" s="501" t="s">
        <v>2742</v>
      </c>
      <c r="O5" s="250">
        <v>1</v>
      </c>
      <c r="P5" s="502" t="s">
        <v>2743</v>
      </c>
      <c r="Q5" s="502"/>
      <c r="R5" s="241">
        <v>6</v>
      </c>
      <c r="S5" s="251">
        <v>12</v>
      </c>
      <c r="T5" s="251">
        <v>12</v>
      </c>
      <c r="U5" s="251">
        <v>10</v>
      </c>
      <c r="V5" s="252">
        <v>8</v>
      </c>
      <c r="W5" s="252">
        <v>7</v>
      </c>
      <c r="Y5" s="251">
        <v>12</v>
      </c>
      <c r="Z5" s="253"/>
      <c r="AA5" s="251">
        <v>10</v>
      </c>
      <c r="AB5" s="254" t="s">
        <v>2744</v>
      </c>
      <c r="AC5" s="255" t="s">
        <v>2745</v>
      </c>
      <c r="AE5" s="505"/>
      <c r="AF5" s="497"/>
    </row>
    <row r="6" spans="2:40" ht="24.9" customHeight="1">
      <c r="B6" s="499" t="s">
        <v>2746</v>
      </c>
      <c r="C6" s="499"/>
      <c r="D6" s="446" t="s">
        <v>3244</v>
      </c>
      <c r="E6" s="446"/>
      <c r="F6" s="249" t="s">
        <v>2747</v>
      </c>
      <c r="G6" s="446" t="s">
        <v>3252</v>
      </c>
      <c r="H6" s="446"/>
      <c r="I6" s="446"/>
      <c r="J6" s="446"/>
      <c r="M6" s="500"/>
      <c r="N6" s="466"/>
      <c r="O6" s="250">
        <v>2</v>
      </c>
      <c r="P6" s="502" t="s">
        <v>2748</v>
      </c>
      <c r="Q6" s="502"/>
      <c r="R6" s="241">
        <v>4</v>
      </c>
      <c r="S6" s="251">
        <v>10</v>
      </c>
      <c r="T6" s="251">
        <v>10</v>
      </c>
      <c r="U6" s="252">
        <v>8</v>
      </c>
      <c r="V6" s="256">
        <v>6</v>
      </c>
      <c r="W6" s="256">
        <v>5</v>
      </c>
      <c r="Y6" s="252">
        <v>8</v>
      </c>
      <c r="Z6" s="252">
        <v>7</v>
      </c>
      <c r="AA6" s="257"/>
      <c r="AB6" s="258" t="s">
        <v>2749</v>
      </c>
      <c r="AC6" s="259" t="s">
        <v>2750</v>
      </c>
      <c r="AE6" s="505"/>
      <c r="AF6" s="498"/>
    </row>
    <row r="7" spans="2:40" ht="24.9" customHeight="1">
      <c r="B7" s="499" t="s">
        <v>2751</v>
      </c>
      <c r="C7" s="499"/>
      <c r="D7" s="446" t="s">
        <v>3245</v>
      </c>
      <c r="E7" s="446"/>
      <c r="F7" s="249" t="s">
        <v>2752</v>
      </c>
      <c r="G7" s="543">
        <v>45383</v>
      </c>
      <c r="H7" s="543"/>
      <c r="I7" s="241" t="s">
        <v>2753</v>
      </c>
      <c r="J7" s="299">
        <v>45474</v>
      </c>
      <c r="M7" s="500"/>
      <c r="N7" s="466"/>
      <c r="O7" s="250">
        <v>3</v>
      </c>
      <c r="P7" s="502" t="s">
        <v>2754</v>
      </c>
      <c r="Q7" s="502"/>
      <c r="R7" s="241">
        <v>2</v>
      </c>
      <c r="S7" s="252">
        <v>8</v>
      </c>
      <c r="T7" s="252">
        <v>8</v>
      </c>
      <c r="U7" s="256">
        <v>6</v>
      </c>
      <c r="V7" s="256">
        <v>4</v>
      </c>
      <c r="W7" s="260">
        <v>3</v>
      </c>
      <c r="Y7" s="256">
        <v>6</v>
      </c>
      <c r="Z7" s="256">
        <v>5</v>
      </c>
      <c r="AA7" s="256">
        <v>4</v>
      </c>
      <c r="AB7" s="261" t="s">
        <v>2755</v>
      </c>
      <c r="AC7" s="262" t="s">
        <v>2756</v>
      </c>
      <c r="AE7" s="505"/>
      <c r="AF7" s="503" t="s">
        <v>2757</v>
      </c>
      <c r="AM7" s="263" t="s">
        <v>2758</v>
      </c>
    </row>
    <row r="8" spans="2:40" ht="24.75" customHeight="1">
      <c r="B8" s="504" t="s">
        <v>2759</v>
      </c>
      <c r="C8" s="504"/>
      <c r="D8" s="507" t="s">
        <v>3250</v>
      </c>
      <c r="E8" s="507"/>
      <c r="F8" s="504" t="s">
        <v>2760</v>
      </c>
      <c r="G8" s="507" t="s">
        <v>3251</v>
      </c>
      <c r="H8" s="507"/>
      <c r="I8" s="507"/>
      <c r="J8" s="507"/>
      <c r="M8" s="500"/>
      <c r="N8" s="467"/>
      <c r="O8" s="250">
        <v>4</v>
      </c>
      <c r="P8" s="502" t="s">
        <v>2761</v>
      </c>
      <c r="Q8" s="502"/>
      <c r="R8" s="241">
        <v>1</v>
      </c>
      <c r="S8" s="252">
        <v>7</v>
      </c>
      <c r="T8" s="252">
        <v>7</v>
      </c>
      <c r="U8" s="256">
        <v>5</v>
      </c>
      <c r="V8" s="260">
        <v>3</v>
      </c>
      <c r="W8" s="260">
        <v>2</v>
      </c>
      <c r="Y8" s="264">
        <v>3</v>
      </c>
      <c r="Z8" s="264">
        <v>2</v>
      </c>
      <c r="AA8" s="265"/>
      <c r="AB8" s="266" t="s">
        <v>2762</v>
      </c>
      <c r="AC8" s="267" t="s">
        <v>2763</v>
      </c>
      <c r="AE8" s="505"/>
      <c r="AF8" s="497"/>
      <c r="AM8" s="64" t="s">
        <v>2764</v>
      </c>
      <c r="AN8" s="64" t="s">
        <v>2765</v>
      </c>
    </row>
    <row r="9" spans="2:40" ht="3.75" customHeight="1">
      <c r="B9" s="505"/>
      <c r="C9" s="505"/>
      <c r="D9" s="508"/>
      <c r="E9" s="508"/>
      <c r="F9" s="505"/>
      <c r="G9" s="508"/>
      <c r="H9" s="508"/>
      <c r="I9" s="508"/>
      <c r="J9" s="508"/>
      <c r="M9" s="64" t="s">
        <v>3261</v>
      </c>
      <c r="AE9" s="506"/>
      <c r="AF9" s="498"/>
      <c r="AM9" s="263" t="s">
        <v>2766</v>
      </c>
      <c r="AN9" s="263" t="s">
        <v>2767</v>
      </c>
    </row>
    <row r="10" spans="2:40" ht="27" customHeight="1">
      <c r="B10" s="506"/>
      <c r="C10" s="506"/>
      <c r="D10" s="509"/>
      <c r="E10" s="509"/>
      <c r="F10" s="506"/>
      <c r="G10" s="509"/>
      <c r="H10" s="509"/>
      <c r="I10" s="509"/>
      <c r="J10" s="509"/>
      <c r="M10" s="64"/>
      <c r="AM10" s="263"/>
      <c r="AN10" s="263"/>
    </row>
    <row r="11" spans="2:40" ht="12" customHeight="1">
      <c r="M11" s="64"/>
      <c r="AM11" s="263"/>
      <c r="AN11" s="263"/>
    </row>
    <row r="12" spans="2:40" ht="32.4">
      <c r="B12" s="268"/>
      <c r="C12" s="485" t="s">
        <v>2768</v>
      </c>
      <c r="D12" s="485"/>
      <c r="E12" s="269" t="s">
        <v>2769</v>
      </c>
      <c r="F12" s="248" t="s">
        <v>2770</v>
      </c>
      <c r="G12" s="248" t="s">
        <v>2771</v>
      </c>
      <c r="H12" s="485" t="s">
        <v>2772</v>
      </c>
      <c r="I12" s="485"/>
      <c r="J12" s="485"/>
      <c r="K12" s="485"/>
      <c r="L12" s="270"/>
      <c r="M12" s="269" t="s">
        <v>2773</v>
      </c>
      <c r="N12" s="269" t="s">
        <v>2774</v>
      </c>
      <c r="O12" s="269" t="s">
        <v>2775</v>
      </c>
      <c r="P12" s="269" t="s">
        <v>2776</v>
      </c>
      <c r="Q12" s="269" t="s">
        <v>2777</v>
      </c>
      <c r="R12" s="271" t="s">
        <v>2778</v>
      </c>
      <c r="S12" s="485" t="s">
        <v>2779</v>
      </c>
      <c r="T12" s="485"/>
      <c r="U12" s="485"/>
      <c r="V12" s="485"/>
      <c r="W12" s="485"/>
      <c r="X12" s="485"/>
      <c r="Y12" s="485"/>
      <c r="Z12" s="485"/>
      <c r="AA12" s="485"/>
      <c r="AB12" s="485"/>
      <c r="AC12" s="485"/>
      <c r="AD12" s="485"/>
      <c r="AE12" s="485"/>
      <c r="AF12" s="485"/>
      <c r="AG12" s="485"/>
      <c r="AH12" s="485"/>
      <c r="AI12" s="468" t="s">
        <v>2780</v>
      </c>
      <c r="AJ12" s="468"/>
      <c r="AM12" s="263" t="s">
        <v>2781</v>
      </c>
      <c r="AN12" s="263" t="s">
        <v>2782</v>
      </c>
    </row>
    <row r="13" spans="2:40" ht="20.100000000000001" customHeight="1">
      <c r="B13" s="484" t="s">
        <v>2783</v>
      </c>
      <c r="C13" s="270">
        <v>1</v>
      </c>
      <c r="D13" s="269" t="s">
        <v>2784</v>
      </c>
      <c r="E13" s="269" t="s">
        <v>2766</v>
      </c>
      <c r="F13" s="269" t="s">
        <v>2785</v>
      </c>
      <c r="G13" s="269">
        <v>1</v>
      </c>
      <c r="H13" s="488" t="s">
        <v>2786</v>
      </c>
      <c r="I13" s="489"/>
      <c r="J13" s="489"/>
      <c r="K13" s="490"/>
      <c r="L13" s="270" t="b">
        <v>0</v>
      </c>
      <c r="M13" s="272" t="str">
        <f>IF(L13,".","")</f>
        <v/>
      </c>
      <c r="N13" s="270" t="str">
        <f t="shared" ref="N13:N54" si="0">IF($M13="","",CHOOSE($M$5,$R$5,$R$6,$R$7,$R$8))</f>
        <v/>
      </c>
      <c r="O13" s="270" t="str">
        <f t="shared" ref="O13:O54" si="1">IF($M13="","",CHOOSE(MATCH($F13,$S$3:$W$3,0),$S$4,$T$4,$U$4,$V$4,$W$4))</f>
        <v/>
      </c>
      <c r="P13" s="270" t="str">
        <f t="shared" ref="P13" si="2">IF($M13="","",SUM(N13:O13))</f>
        <v/>
      </c>
      <c r="Q13" s="270" t="str">
        <f>IF($M13="","",CHOOSE(INT(($P13-1)/3)+1,"Ⅳ","Ⅲ","Ⅱ","Ⅰ","Ⅰ"))</f>
        <v/>
      </c>
      <c r="R13" s="273" t="str">
        <f t="shared" ref="R13:R17" si="3">IF($M13="","",IF($P13&gt;6,"要対策","注意"))</f>
        <v/>
      </c>
      <c r="S13" s="447" t="str">
        <f t="shared" ref="S13:S54" si="4">IF($R13="","",IF($E13=$AM$20,"("&amp;INDEX($AN$9:$AN$20,MATCH($E12,$AM$9:$AM$20,0))&amp;")",INDEX($AN$9:$AN$20,MATCH($E13,$AM$9:$AM$20,0))))</f>
        <v/>
      </c>
      <c r="T13" s="447"/>
      <c r="U13" s="447"/>
      <c r="V13" s="447"/>
      <c r="W13" s="447"/>
      <c r="X13" s="447"/>
      <c r="Y13" s="447"/>
      <c r="Z13" s="447"/>
      <c r="AA13" s="447"/>
      <c r="AB13" s="447"/>
      <c r="AC13" s="447"/>
      <c r="AD13" s="447"/>
      <c r="AE13" s="447"/>
      <c r="AF13" s="447"/>
      <c r="AG13" s="447"/>
      <c r="AH13" s="447"/>
      <c r="AI13" s="491"/>
      <c r="AJ13" s="491"/>
      <c r="AM13" s="263" t="s">
        <v>2787</v>
      </c>
      <c r="AN13" s="263" t="s">
        <v>2788</v>
      </c>
    </row>
    <row r="14" spans="2:40" ht="20.100000000000001" customHeight="1">
      <c r="B14" s="484"/>
      <c r="C14" s="485">
        <v>2</v>
      </c>
      <c r="D14" s="486" t="s">
        <v>2789</v>
      </c>
      <c r="E14" s="269" t="s">
        <v>2781</v>
      </c>
      <c r="F14" s="269" t="s">
        <v>2785</v>
      </c>
      <c r="G14" s="269">
        <v>1</v>
      </c>
      <c r="H14" s="488" t="s">
        <v>2790</v>
      </c>
      <c r="I14" s="489"/>
      <c r="J14" s="489"/>
      <c r="K14" s="490"/>
      <c r="L14" s="274" t="b">
        <v>0</v>
      </c>
      <c r="M14" s="272" t="str">
        <f t="shared" ref="M14:M54" si="5">IF(L14,".","")</f>
        <v/>
      </c>
      <c r="N14" s="270" t="str">
        <f t="shared" si="0"/>
        <v/>
      </c>
      <c r="O14" s="270" t="str">
        <f t="shared" si="1"/>
        <v/>
      </c>
      <c r="P14" s="270" t="str">
        <f t="shared" ref="P14:P54" si="6">IF($M14="","",SUM(N14:O14))</f>
        <v/>
      </c>
      <c r="Q14" s="270" t="str">
        <f t="shared" ref="Q14:Q54" si="7">IF($M14="","",CHOOSE(INT(($P14-1)/3)+1,"Ⅳ","Ⅲ","Ⅱ","Ⅰ","Ⅰ"))</f>
        <v/>
      </c>
      <c r="R14" s="273" t="str">
        <f t="shared" si="3"/>
        <v/>
      </c>
      <c r="S14" s="447" t="str">
        <f t="shared" si="4"/>
        <v/>
      </c>
      <c r="T14" s="447"/>
      <c r="U14" s="447"/>
      <c r="V14" s="447"/>
      <c r="W14" s="447"/>
      <c r="X14" s="447"/>
      <c r="Y14" s="447"/>
      <c r="Z14" s="447"/>
      <c r="AA14" s="447"/>
      <c r="AB14" s="447"/>
      <c r="AC14" s="447"/>
      <c r="AD14" s="447"/>
      <c r="AE14" s="447"/>
      <c r="AF14" s="447"/>
      <c r="AG14" s="447"/>
      <c r="AH14" s="447"/>
      <c r="AI14" s="491"/>
      <c r="AJ14" s="491"/>
      <c r="AM14" s="263" t="s">
        <v>2791</v>
      </c>
      <c r="AN14" s="263" t="s">
        <v>2792</v>
      </c>
    </row>
    <row r="15" spans="2:40" ht="20.100000000000001" customHeight="1">
      <c r="B15" s="484"/>
      <c r="C15" s="485"/>
      <c r="D15" s="485"/>
      <c r="E15" s="269" t="s">
        <v>2793</v>
      </c>
      <c r="F15" s="269" t="s">
        <v>2794</v>
      </c>
      <c r="G15" s="269">
        <v>2</v>
      </c>
      <c r="H15" s="488" t="s">
        <v>2795</v>
      </c>
      <c r="I15" s="489"/>
      <c r="J15" s="489"/>
      <c r="K15" s="490"/>
      <c r="L15" s="274" t="b">
        <v>0</v>
      </c>
      <c r="M15" s="272" t="str">
        <f t="shared" si="5"/>
        <v/>
      </c>
      <c r="N15" s="270" t="str">
        <f t="shared" si="0"/>
        <v/>
      </c>
      <c r="O15" s="270" t="str">
        <f t="shared" si="1"/>
        <v/>
      </c>
      <c r="P15" s="270" t="str">
        <f t="shared" si="6"/>
        <v/>
      </c>
      <c r="Q15" s="270" t="str">
        <f t="shared" si="7"/>
        <v/>
      </c>
      <c r="R15" s="273" t="str">
        <f t="shared" si="3"/>
        <v/>
      </c>
      <c r="S15" s="447" t="str">
        <f t="shared" si="4"/>
        <v/>
      </c>
      <c r="T15" s="447"/>
      <c r="U15" s="447"/>
      <c r="V15" s="447"/>
      <c r="W15" s="447"/>
      <c r="X15" s="447"/>
      <c r="Y15" s="447"/>
      <c r="Z15" s="447"/>
      <c r="AA15" s="447"/>
      <c r="AB15" s="447"/>
      <c r="AC15" s="447"/>
      <c r="AD15" s="447"/>
      <c r="AE15" s="447"/>
      <c r="AF15" s="447"/>
      <c r="AG15" s="447"/>
      <c r="AH15" s="447"/>
      <c r="AI15" s="491"/>
      <c r="AJ15" s="491"/>
      <c r="AM15" s="263" t="s">
        <v>2796</v>
      </c>
      <c r="AN15" s="263" t="s">
        <v>2797</v>
      </c>
    </row>
    <row r="16" spans="2:40" ht="20.100000000000001" customHeight="1">
      <c r="B16" s="484"/>
      <c r="C16" s="485">
        <v>3</v>
      </c>
      <c r="D16" s="485" t="s">
        <v>2798</v>
      </c>
      <c r="E16" s="269" t="s">
        <v>2781</v>
      </c>
      <c r="F16" s="269" t="s">
        <v>2785</v>
      </c>
      <c r="G16" s="269">
        <v>1</v>
      </c>
      <c r="H16" s="488" t="s">
        <v>2799</v>
      </c>
      <c r="I16" s="489"/>
      <c r="J16" s="489"/>
      <c r="K16" s="490"/>
      <c r="L16" s="274" t="b">
        <v>0</v>
      </c>
      <c r="M16" s="272" t="str">
        <f t="shared" si="5"/>
        <v/>
      </c>
      <c r="N16" s="270" t="str">
        <f t="shared" si="0"/>
        <v/>
      </c>
      <c r="O16" s="270" t="str">
        <f t="shared" si="1"/>
        <v/>
      </c>
      <c r="P16" s="270" t="str">
        <f t="shared" si="6"/>
        <v/>
      </c>
      <c r="Q16" s="270" t="str">
        <f t="shared" si="7"/>
        <v/>
      </c>
      <c r="R16" s="273" t="str">
        <f t="shared" si="3"/>
        <v/>
      </c>
      <c r="S16" s="447" t="str">
        <f t="shared" si="4"/>
        <v/>
      </c>
      <c r="T16" s="447"/>
      <c r="U16" s="447"/>
      <c r="V16" s="447"/>
      <c r="W16" s="447"/>
      <c r="X16" s="447"/>
      <c r="Y16" s="447"/>
      <c r="Z16" s="447"/>
      <c r="AA16" s="447"/>
      <c r="AB16" s="447"/>
      <c r="AC16" s="447"/>
      <c r="AD16" s="447"/>
      <c r="AE16" s="447"/>
      <c r="AF16" s="447"/>
      <c r="AG16" s="447"/>
      <c r="AH16" s="447"/>
      <c r="AI16" s="491"/>
      <c r="AJ16" s="491"/>
      <c r="AM16" s="263" t="s">
        <v>2800</v>
      </c>
      <c r="AN16" s="263" t="s">
        <v>2801</v>
      </c>
    </row>
    <row r="17" spans="2:41" ht="20.100000000000001" customHeight="1">
      <c r="B17" s="484"/>
      <c r="C17" s="485"/>
      <c r="D17" s="485"/>
      <c r="E17" s="269" t="s">
        <v>2781</v>
      </c>
      <c r="F17" s="269" t="s">
        <v>2785</v>
      </c>
      <c r="G17" s="269">
        <v>2</v>
      </c>
      <c r="H17" s="488" t="s">
        <v>2802</v>
      </c>
      <c r="I17" s="489"/>
      <c r="J17" s="489"/>
      <c r="K17" s="490"/>
      <c r="L17" s="274" t="b">
        <v>0</v>
      </c>
      <c r="M17" s="272" t="str">
        <f t="shared" si="5"/>
        <v/>
      </c>
      <c r="N17" s="270" t="str">
        <f t="shared" si="0"/>
        <v/>
      </c>
      <c r="O17" s="270" t="str">
        <f t="shared" si="1"/>
        <v/>
      </c>
      <c r="P17" s="270" t="str">
        <f t="shared" si="6"/>
        <v/>
      </c>
      <c r="Q17" s="270" t="str">
        <f t="shared" si="7"/>
        <v/>
      </c>
      <c r="R17" s="273" t="str">
        <f t="shared" si="3"/>
        <v/>
      </c>
      <c r="S17" s="447" t="str">
        <f t="shared" si="4"/>
        <v/>
      </c>
      <c r="T17" s="447"/>
      <c r="U17" s="447"/>
      <c r="V17" s="447"/>
      <c r="W17" s="447"/>
      <c r="X17" s="447"/>
      <c r="Y17" s="447"/>
      <c r="Z17" s="447"/>
      <c r="AA17" s="447"/>
      <c r="AB17" s="447"/>
      <c r="AC17" s="447"/>
      <c r="AD17" s="447"/>
      <c r="AE17" s="447"/>
      <c r="AF17" s="447"/>
      <c r="AG17" s="447"/>
      <c r="AH17" s="447"/>
      <c r="AI17" s="491"/>
      <c r="AJ17" s="491"/>
      <c r="AM17" s="263" t="s">
        <v>2803</v>
      </c>
      <c r="AN17" s="263" t="s">
        <v>2804</v>
      </c>
    </row>
    <row r="18" spans="2:41" ht="20.100000000000001" customHeight="1">
      <c r="B18" s="484"/>
      <c r="C18" s="485"/>
      <c r="D18" s="485"/>
      <c r="E18" s="269" t="s">
        <v>2781</v>
      </c>
      <c r="F18" s="269" t="s">
        <v>2794</v>
      </c>
      <c r="G18" s="269">
        <v>3</v>
      </c>
      <c r="H18" s="488" t="s">
        <v>2805</v>
      </c>
      <c r="I18" s="489"/>
      <c r="J18" s="489"/>
      <c r="K18" s="490"/>
      <c r="L18" s="274" t="b">
        <v>0</v>
      </c>
      <c r="M18" s="272" t="str">
        <f t="shared" si="5"/>
        <v/>
      </c>
      <c r="N18" s="270" t="str">
        <f t="shared" si="0"/>
        <v/>
      </c>
      <c r="O18" s="270" t="str">
        <f t="shared" si="1"/>
        <v/>
      </c>
      <c r="P18" s="270" t="str">
        <f t="shared" si="6"/>
        <v/>
      </c>
      <c r="Q18" s="270" t="str">
        <f t="shared" si="7"/>
        <v/>
      </c>
      <c r="R18" s="273" t="str">
        <f>IF($M18="","",IF($P18&gt;6,"要対策","注意"))</f>
        <v/>
      </c>
      <c r="S18" s="447" t="str">
        <f t="shared" si="4"/>
        <v/>
      </c>
      <c r="T18" s="447"/>
      <c r="U18" s="447"/>
      <c r="V18" s="447"/>
      <c r="W18" s="447"/>
      <c r="X18" s="447"/>
      <c r="Y18" s="447"/>
      <c r="Z18" s="447"/>
      <c r="AA18" s="447"/>
      <c r="AB18" s="447"/>
      <c r="AC18" s="447"/>
      <c r="AD18" s="447"/>
      <c r="AE18" s="447"/>
      <c r="AF18" s="447"/>
      <c r="AG18" s="447"/>
      <c r="AH18" s="447"/>
      <c r="AI18" s="491"/>
      <c r="AJ18" s="491"/>
      <c r="AM18" s="263" t="s">
        <v>2806</v>
      </c>
      <c r="AN18" s="263" t="s">
        <v>2807</v>
      </c>
    </row>
    <row r="19" spans="2:41" ht="20.100000000000001" customHeight="1">
      <c r="B19" s="484"/>
      <c r="C19" s="485"/>
      <c r="D19" s="485"/>
      <c r="E19" s="269" t="s">
        <v>2793</v>
      </c>
      <c r="F19" s="269" t="s">
        <v>2794</v>
      </c>
      <c r="G19" s="269">
        <v>4</v>
      </c>
      <c r="H19" s="488" t="s">
        <v>2808</v>
      </c>
      <c r="I19" s="489"/>
      <c r="J19" s="489"/>
      <c r="K19" s="490"/>
      <c r="L19" s="274" t="b">
        <v>0</v>
      </c>
      <c r="M19" s="272" t="str">
        <f t="shared" si="5"/>
        <v/>
      </c>
      <c r="N19" s="270" t="str">
        <f t="shared" si="0"/>
        <v/>
      </c>
      <c r="O19" s="270" t="str">
        <f t="shared" si="1"/>
        <v/>
      </c>
      <c r="P19" s="270" t="str">
        <f t="shared" si="6"/>
        <v/>
      </c>
      <c r="Q19" s="270" t="str">
        <f t="shared" si="7"/>
        <v/>
      </c>
      <c r="R19" s="273" t="str">
        <f t="shared" ref="R19:R54" si="8">IF($M19="","",IF($P19&gt;6,"要対策","注意"))</f>
        <v/>
      </c>
      <c r="S19" s="447" t="str">
        <f t="shared" si="4"/>
        <v/>
      </c>
      <c r="T19" s="447"/>
      <c r="U19" s="447"/>
      <c r="V19" s="447"/>
      <c r="W19" s="447"/>
      <c r="X19" s="447"/>
      <c r="Y19" s="447"/>
      <c r="Z19" s="447"/>
      <c r="AA19" s="447"/>
      <c r="AB19" s="447"/>
      <c r="AC19" s="447"/>
      <c r="AD19" s="447"/>
      <c r="AE19" s="447"/>
      <c r="AF19" s="447"/>
      <c r="AG19" s="447"/>
      <c r="AH19" s="447"/>
      <c r="AI19" s="491"/>
      <c r="AJ19" s="491"/>
      <c r="AM19" s="263" t="s">
        <v>2809</v>
      </c>
      <c r="AN19" s="263" t="s">
        <v>2810</v>
      </c>
    </row>
    <row r="20" spans="2:41" ht="20.100000000000001" customHeight="1">
      <c r="B20" s="484" t="s">
        <v>2811</v>
      </c>
      <c r="C20" s="485">
        <v>4</v>
      </c>
      <c r="D20" s="486" t="s">
        <v>2812</v>
      </c>
      <c r="E20" s="269" t="s">
        <v>2787</v>
      </c>
      <c r="F20" s="269" t="s">
        <v>2813</v>
      </c>
      <c r="G20" s="269" t="s">
        <v>2814</v>
      </c>
      <c r="H20" s="488" t="s">
        <v>2815</v>
      </c>
      <c r="I20" s="489"/>
      <c r="J20" s="489"/>
      <c r="K20" s="490"/>
      <c r="L20" s="274" t="b">
        <v>0</v>
      </c>
      <c r="M20" s="272" t="str">
        <f t="shared" si="5"/>
        <v/>
      </c>
      <c r="N20" s="270" t="str">
        <f t="shared" si="0"/>
        <v/>
      </c>
      <c r="O20" s="270" t="str">
        <f t="shared" si="1"/>
        <v/>
      </c>
      <c r="P20" s="270" t="str">
        <f t="shared" si="6"/>
        <v/>
      </c>
      <c r="Q20" s="270" t="str">
        <f t="shared" si="7"/>
        <v/>
      </c>
      <c r="R20" s="273" t="str">
        <f t="shared" si="8"/>
        <v/>
      </c>
      <c r="S20" s="447" t="str">
        <f t="shared" si="4"/>
        <v/>
      </c>
      <c r="T20" s="447"/>
      <c r="U20" s="447"/>
      <c r="V20" s="447"/>
      <c r="W20" s="447"/>
      <c r="X20" s="447"/>
      <c r="Y20" s="447"/>
      <c r="Z20" s="447"/>
      <c r="AA20" s="447"/>
      <c r="AB20" s="447"/>
      <c r="AC20" s="447"/>
      <c r="AD20" s="447"/>
      <c r="AE20" s="447"/>
      <c r="AF20" s="447"/>
      <c r="AG20" s="447"/>
      <c r="AH20" s="447"/>
      <c r="AI20" s="491"/>
      <c r="AJ20" s="491"/>
      <c r="AM20" s="263" t="s">
        <v>2793</v>
      </c>
      <c r="AN20" s="263" t="s">
        <v>2816</v>
      </c>
    </row>
    <row r="21" spans="2:41" ht="20.100000000000001" customHeight="1">
      <c r="B21" s="484"/>
      <c r="C21" s="485"/>
      <c r="D21" s="485"/>
      <c r="E21" s="269" t="s">
        <v>2787</v>
      </c>
      <c r="F21" s="269" t="s">
        <v>2730</v>
      </c>
      <c r="G21" s="269">
        <v>3</v>
      </c>
      <c r="H21" s="488" t="s">
        <v>2817</v>
      </c>
      <c r="I21" s="489"/>
      <c r="J21" s="489"/>
      <c r="K21" s="490"/>
      <c r="L21" s="274" t="b">
        <v>0</v>
      </c>
      <c r="M21" s="272" t="str">
        <f t="shared" si="5"/>
        <v/>
      </c>
      <c r="N21" s="270" t="str">
        <f t="shared" si="0"/>
        <v/>
      </c>
      <c r="O21" s="270" t="str">
        <f t="shared" si="1"/>
        <v/>
      </c>
      <c r="P21" s="270" t="str">
        <f t="shared" si="6"/>
        <v/>
      </c>
      <c r="Q21" s="270" t="str">
        <f t="shared" si="7"/>
        <v/>
      </c>
      <c r="R21" s="273" t="str">
        <f t="shared" si="8"/>
        <v/>
      </c>
      <c r="S21" s="447" t="str">
        <f t="shared" si="4"/>
        <v/>
      </c>
      <c r="T21" s="447"/>
      <c r="U21" s="447"/>
      <c r="V21" s="447"/>
      <c r="W21" s="447"/>
      <c r="X21" s="447"/>
      <c r="Y21" s="447"/>
      <c r="Z21" s="447"/>
      <c r="AA21" s="447"/>
      <c r="AB21" s="447"/>
      <c r="AC21" s="447"/>
      <c r="AD21" s="447"/>
      <c r="AE21" s="447"/>
      <c r="AF21" s="447"/>
      <c r="AG21" s="447"/>
      <c r="AH21" s="447"/>
      <c r="AI21" s="491"/>
      <c r="AJ21" s="491"/>
    </row>
    <row r="22" spans="2:41" ht="20.100000000000001" customHeight="1">
      <c r="B22" s="484"/>
      <c r="C22" s="485"/>
      <c r="D22" s="485"/>
      <c r="E22" s="269" t="s">
        <v>2800</v>
      </c>
      <c r="F22" s="269" t="s">
        <v>2818</v>
      </c>
      <c r="G22" s="269">
        <v>4</v>
      </c>
      <c r="H22" s="488" t="s">
        <v>2819</v>
      </c>
      <c r="I22" s="489"/>
      <c r="J22" s="489"/>
      <c r="K22" s="490"/>
      <c r="L22" s="274" t="b">
        <v>1</v>
      </c>
      <c r="M22" s="272" t="str">
        <f t="shared" si="5"/>
        <v>.</v>
      </c>
      <c r="N22" s="270">
        <f t="shared" si="0"/>
        <v>1</v>
      </c>
      <c r="O22" s="270">
        <f t="shared" si="1"/>
        <v>2</v>
      </c>
      <c r="P22" s="270">
        <f t="shared" si="6"/>
        <v>3</v>
      </c>
      <c r="Q22" s="270" t="str">
        <f t="shared" si="7"/>
        <v>Ⅳ</v>
      </c>
      <c r="R22" s="273" t="str">
        <f t="shared" si="8"/>
        <v>注意</v>
      </c>
      <c r="S22" s="447" t="str">
        <f t="shared" si="4"/>
        <v>❶使用場所で飲食等しない❷作業時は保護眼鏡/保護マスク､保護手袋/保護衣を着用　❸その他記載➔</v>
      </c>
      <c r="T22" s="447"/>
      <c r="U22" s="447"/>
      <c r="V22" s="447"/>
      <c r="W22" s="447"/>
      <c r="X22" s="447"/>
      <c r="Y22" s="447"/>
      <c r="Z22" s="447"/>
      <c r="AA22" s="447"/>
      <c r="AB22" s="447"/>
      <c r="AC22" s="447"/>
      <c r="AD22" s="447"/>
      <c r="AE22" s="447"/>
      <c r="AF22" s="447"/>
      <c r="AG22" s="447"/>
      <c r="AH22" s="447"/>
      <c r="AI22" s="491"/>
      <c r="AJ22" s="491"/>
    </row>
    <row r="23" spans="2:41" ht="20.100000000000001" customHeight="1">
      <c r="B23" s="484"/>
      <c r="C23" s="485"/>
      <c r="D23" s="485"/>
      <c r="E23" s="269" t="s">
        <v>2793</v>
      </c>
      <c r="F23" s="269" t="s">
        <v>2820</v>
      </c>
      <c r="G23" s="269">
        <v>5</v>
      </c>
      <c r="H23" s="488" t="s">
        <v>2821</v>
      </c>
      <c r="I23" s="489"/>
      <c r="J23" s="489"/>
      <c r="K23" s="490"/>
      <c r="L23" s="274" t="b">
        <v>0</v>
      </c>
      <c r="M23" s="272" t="str">
        <f t="shared" si="5"/>
        <v/>
      </c>
      <c r="N23" s="270" t="str">
        <f t="shared" si="0"/>
        <v/>
      </c>
      <c r="O23" s="270" t="str">
        <f t="shared" si="1"/>
        <v/>
      </c>
      <c r="P23" s="270" t="str">
        <f t="shared" si="6"/>
        <v/>
      </c>
      <c r="Q23" s="270" t="str">
        <f t="shared" si="7"/>
        <v/>
      </c>
      <c r="R23" s="273" t="str">
        <f t="shared" si="8"/>
        <v/>
      </c>
      <c r="S23" s="447" t="str">
        <f t="shared" si="4"/>
        <v/>
      </c>
      <c r="T23" s="447"/>
      <c r="U23" s="447"/>
      <c r="V23" s="447"/>
      <c r="W23" s="447"/>
      <c r="X23" s="447"/>
      <c r="Y23" s="447"/>
      <c r="Z23" s="447"/>
      <c r="AA23" s="447"/>
      <c r="AB23" s="447"/>
      <c r="AC23" s="447"/>
      <c r="AD23" s="447"/>
      <c r="AE23" s="447"/>
      <c r="AF23" s="447"/>
      <c r="AG23" s="447"/>
      <c r="AH23" s="447"/>
      <c r="AI23" s="491"/>
      <c r="AJ23" s="491"/>
      <c r="AM23" s="263" t="s">
        <v>2822</v>
      </c>
      <c r="AN23" s="263" t="s">
        <v>2823</v>
      </c>
      <c r="AO23" s="263"/>
    </row>
    <row r="24" spans="2:41" ht="20.100000000000001" customHeight="1">
      <c r="B24" s="484"/>
      <c r="C24" s="485">
        <v>5</v>
      </c>
      <c r="D24" s="486" t="s">
        <v>2824</v>
      </c>
      <c r="E24" s="269" t="s">
        <v>2787</v>
      </c>
      <c r="F24" s="269" t="s">
        <v>2813</v>
      </c>
      <c r="G24" s="269" t="s">
        <v>2814</v>
      </c>
      <c r="H24" s="488" t="s">
        <v>2825</v>
      </c>
      <c r="I24" s="489"/>
      <c r="J24" s="489"/>
      <c r="K24" s="490"/>
      <c r="L24" s="274" t="b">
        <v>0</v>
      </c>
      <c r="M24" s="272" t="str">
        <f t="shared" si="5"/>
        <v/>
      </c>
      <c r="N24" s="270" t="str">
        <f t="shared" si="0"/>
        <v/>
      </c>
      <c r="O24" s="270" t="str">
        <f t="shared" si="1"/>
        <v/>
      </c>
      <c r="P24" s="270" t="str">
        <f t="shared" si="6"/>
        <v/>
      </c>
      <c r="Q24" s="270" t="str">
        <f t="shared" si="7"/>
        <v/>
      </c>
      <c r="R24" s="273" t="str">
        <f t="shared" si="8"/>
        <v/>
      </c>
      <c r="S24" s="447" t="str">
        <f t="shared" si="4"/>
        <v/>
      </c>
      <c r="T24" s="447"/>
      <c r="U24" s="447"/>
      <c r="V24" s="447"/>
      <c r="W24" s="447"/>
      <c r="X24" s="447"/>
      <c r="Y24" s="447"/>
      <c r="Z24" s="447"/>
      <c r="AA24" s="447"/>
      <c r="AB24" s="447"/>
      <c r="AC24" s="447"/>
      <c r="AD24" s="447"/>
      <c r="AE24" s="447"/>
      <c r="AF24" s="447"/>
      <c r="AG24" s="447"/>
      <c r="AH24" s="447"/>
      <c r="AI24" s="491"/>
      <c r="AJ24" s="491"/>
    </row>
    <row r="25" spans="2:41" ht="20.100000000000001" customHeight="1">
      <c r="B25" s="484"/>
      <c r="C25" s="485"/>
      <c r="D25" s="485"/>
      <c r="E25" s="269" t="s">
        <v>2787</v>
      </c>
      <c r="F25" s="269" t="s">
        <v>2730</v>
      </c>
      <c r="G25" s="269">
        <v>3</v>
      </c>
      <c r="H25" s="488" t="s">
        <v>2826</v>
      </c>
      <c r="I25" s="489"/>
      <c r="J25" s="489"/>
      <c r="K25" s="490"/>
      <c r="L25" s="274" t="b">
        <v>0</v>
      </c>
      <c r="M25" s="272" t="str">
        <f t="shared" si="5"/>
        <v/>
      </c>
      <c r="N25" s="270" t="str">
        <f t="shared" si="0"/>
        <v/>
      </c>
      <c r="O25" s="270" t="str">
        <f t="shared" si="1"/>
        <v/>
      </c>
      <c r="P25" s="270" t="str">
        <f t="shared" si="6"/>
        <v/>
      </c>
      <c r="Q25" s="270" t="str">
        <f t="shared" si="7"/>
        <v/>
      </c>
      <c r="R25" s="273" t="str">
        <f t="shared" si="8"/>
        <v/>
      </c>
      <c r="S25" s="447" t="str">
        <f t="shared" si="4"/>
        <v/>
      </c>
      <c r="T25" s="447"/>
      <c r="U25" s="447"/>
      <c r="V25" s="447"/>
      <c r="W25" s="447"/>
      <c r="X25" s="447"/>
      <c r="Y25" s="447"/>
      <c r="Z25" s="447"/>
      <c r="AA25" s="447"/>
      <c r="AB25" s="447"/>
      <c r="AC25" s="447"/>
      <c r="AD25" s="447"/>
      <c r="AE25" s="447"/>
      <c r="AF25" s="447"/>
      <c r="AG25" s="447"/>
      <c r="AH25" s="447"/>
      <c r="AI25" s="491"/>
      <c r="AJ25" s="491"/>
    </row>
    <row r="26" spans="2:41" ht="20.100000000000001" customHeight="1">
      <c r="B26" s="484"/>
      <c r="C26" s="485"/>
      <c r="D26" s="485"/>
      <c r="E26" s="269" t="s">
        <v>2800</v>
      </c>
      <c r="F26" s="269" t="s">
        <v>2818</v>
      </c>
      <c r="G26" s="269">
        <v>4</v>
      </c>
      <c r="H26" s="488" t="s">
        <v>2827</v>
      </c>
      <c r="I26" s="489"/>
      <c r="J26" s="489"/>
      <c r="K26" s="490"/>
      <c r="L26" s="274" t="b">
        <v>1</v>
      </c>
      <c r="M26" s="272" t="str">
        <f t="shared" si="5"/>
        <v>.</v>
      </c>
      <c r="N26" s="270">
        <f t="shared" si="0"/>
        <v>1</v>
      </c>
      <c r="O26" s="270">
        <f t="shared" si="1"/>
        <v>2</v>
      </c>
      <c r="P26" s="270">
        <f t="shared" si="6"/>
        <v>3</v>
      </c>
      <c r="Q26" s="270" t="str">
        <f t="shared" si="7"/>
        <v>Ⅳ</v>
      </c>
      <c r="R26" s="273" t="str">
        <f t="shared" si="8"/>
        <v>注意</v>
      </c>
      <c r="S26" s="447" t="str">
        <f t="shared" si="4"/>
        <v>❶使用場所で飲食等しない❷作業時は保護眼鏡/保護マスク､保護手袋/保護衣を着用　❸その他記載➔</v>
      </c>
      <c r="T26" s="447"/>
      <c r="U26" s="447"/>
      <c r="V26" s="447"/>
      <c r="W26" s="447"/>
      <c r="X26" s="447"/>
      <c r="Y26" s="447"/>
      <c r="Z26" s="447"/>
      <c r="AA26" s="447"/>
      <c r="AB26" s="447"/>
      <c r="AC26" s="447"/>
      <c r="AD26" s="447"/>
      <c r="AE26" s="447"/>
      <c r="AF26" s="447"/>
      <c r="AG26" s="447"/>
      <c r="AH26" s="447"/>
      <c r="AI26" s="491"/>
      <c r="AJ26" s="491"/>
    </row>
    <row r="27" spans="2:41" ht="20.100000000000001" customHeight="1">
      <c r="B27" s="484"/>
      <c r="C27" s="485"/>
      <c r="D27" s="485"/>
      <c r="E27" s="269" t="s">
        <v>2793</v>
      </c>
      <c r="F27" s="269" t="s">
        <v>2820</v>
      </c>
      <c r="G27" s="269">
        <v>5</v>
      </c>
      <c r="H27" s="488" t="s">
        <v>2828</v>
      </c>
      <c r="I27" s="489"/>
      <c r="J27" s="489"/>
      <c r="K27" s="490"/>
      <c r="L27" s="274" t="b">
        <v>0</v>
      </c>
      <c r="M27" s="272" t="str">
        <f t="shared" si="5"/>
        <v/>
      </c>
      <c r="N27" s="270" t="str">
        <f t="shared" si="0"/>
        <v/>
      </c>
      <c r="O27" s="270" t="str">
        <f t="shared" si="1"/>
        <v/>
      </c>
      <c r="P27" s="270" t="str">
        <f t="shared" si="6"/>
        <v/>
      </c>
      <c r="Q27" s="270" t="str">
        <f t="shared" si="7"/>
        <v/>
      </c>
      <c r="R27" s="273" t="str">
        <f t="shared" si="8"/>
        <v/>
      </c>
      <c r="S27" s="447" t="str">
        <f t="shared" si="4"/>
        <v/>
      </c>
      <c r="T27" s="447"/>
      <c r="U27" s="447"/>
      <c r="V27" s="447"/>
      <c r="W27" s="447"/>
      <c r="X27" s="447"/>
      <c r="Y27" s="447"/>
      <c r="Z27" s="447"/>
      <c r="AA27" s="447"/>
      <c r="AB27" s="447"/>
      <c r="AC27" s="447"/>
      <c r="AD27" s="447"/>
      <c r="AE27" s="447"/>
      <c r="AF27" s="447"/>
      <c r="AG27" s="447"/>
      <c r="AH27" s="447"/>
      <c r="AI27" s="491"/>
      <c r="AJ27" s="491"/>
    </row>
    <row r="28" spans="2:41" ht="20.100000000000001" customHeight="1">
      <c r="B28" s="484"/>
      <c r="C28" s="485">
        <v>6</v>
      </c>
      <c r="D28" s="486" t="s">
        <v>2829</v>
      </c>
      <c r="E28" s="269" t="s">
        <v>2787</v>
      </c>
      <c r="F28" s="269" t="s">
        <v>2813</v>
      </c>
      <c r="G28" s="269" t="s">
        <v>2814</v>
      </c>
      <c r="H28" s="488" t="s">
        <v>2830</v>
      </c>
      <c r="I28" s="489"/>
      <c r="J28" s="489"/>
      <c r="K28" s="490"/>
      <c r="L28" s="274" t="b">
        <v>0</v>
      </c>
      <c r="M28" s="272" t="str">
        <f t="shared" si="5"/>
        <v/>
      </c>
      <c r="N28" s="270" t="str">
        <f t="shared" si="0"/>
        <v/>
      </c>
      <c r="O28" s="270" t="str">
        <f t="shared" si="1"/>
        <v/>
      </c>
      <c r="P28" s="270" t="str">
        <f t="shared" si="6"/>
        <v/>
      </c>
      <c r="Q28" s="270" t="str">
        <f t="shared" si="7"/>
        <v/>
      </c>
      <c r="R28" s="273" t="str">
        <f t="shared" si="8"/>
        <v/>
      </c>
      <c r="S28" s="447" t="str">
        <f t="shared" si="4"/>
        <v/>
      </c>
      <c r="T28" s="447"/>
      <c r="U28" s="447"/>
      <c r="V28" s="447"/>
      <c r="W28" s="447"/>
      <c r="X28" s="447"/>
      <c r="Y28" s="447"/>
      <c r="Z28" s="447"/>
      <c r="AA28" s="447"/>
      <c r="AB28" s="447"/>
      <c r="AC28" s="447"/>
      <c r="AD28" s="447"/>
      <c r="AE28" s="447"/>
      <c r="AF28" s="447"/>
      <c r="AG28" s="447"/>
      <c r="AH28" s="447"/>
      <c r="AI28" s="491"/>
      <c r="AJ28" s="491"/>
    </row>
    <row r="29" spans="2:41" ht="20.100000000000001" customHeight="1">
      <c r="B29" s="484"/>
      <c r="C29" s="485"/>
      <c r="D29" s="485"/>
      <c r="E29" s="269" t="s">
        <v>2787</v>
      </c>
      <c r="F29" s="269" t="s">
        <v>2730</v>
      </c>
      <c r="G29" s="269">
        <v>3</v>
      </c>
      <c r="H29" s="488" t="s">
        <v>2831</v>
      </c>
      <c r="I29" s="489"/>
      <c r="J29" s="489"/>
      <c r="K29" s="490"/>
      <c r="L29" s="274" t="b">
        <v>0</v>
      </c>
      <c r="M29" s="272" t="str">
        <f t="shared" si="5"/>
        <v/>
      </c>
      <c r="N29" s="270" t="str">
        <f t="shared" si="0"/>
        <v/>
      </c>
      <c r="O29" s="270" t="str">
        <f t="shared" si="1"/>
        <v/>
      </c>
      <c r="P29" s="270" t="str">
        <f t="shared" si="6"/>
        <v/>
      </c>
      <c r="Q29" s="270" t="str">
        <f t="shared" si="7"/>
        <v/>
      </c>
      <c r="R29" s="273" t="str">
        <f t="shared" si="8"/>
        <v/>
      </c>
      <c r="S29" s="447" t="str">
        <f t="shared" si="4"/>
        <v/>
      </c>
      <c r="T29" s="447"/>
      <c r="U29" s="447"/>
      <c r="V29" s="447"/>
      <c r="W29" s="447"/>
      <c r="X29" s="447"/>
      <c r="Y29" s="447"/>
      <c r="Z29" s="447"/>
      <c r="AA29" s="447"/>
      <c r="AB29" s="447"/>
      <c r="AC29" s="447"/>
      <c r="AD29" s="447"/>
      <c r="AE29" s="447"/>
      <c r="AF29" s="447"/>
      <c r="AG29" s="447"/>
      <c r="AH29" s="447"/>
      <c r="AI29" s="491"/>
      <c r="AJ29" s="491"/>
    </row>
    <row r="30" spans="2:41" ht="20.100000000000001" customHeight="1">
      <c r="B30" s="484"/>
      <c r="C30" s="485"/>
      <c r="D30" s="485"/>
      <c r="E30" s="269" t="s">
        <v>2800</v>
      </c>
      <c r="F30" s="269" t="s">
        <v>2818</v>
      </c>
      <c r="G30" s="269">
        <v>4</v>
      </c>
      <c r="H30" s="488" t="s">
        <v>2832</v>
      </c>
      <c r="I30" s="489"/>
      <c r="J30" s="489"/>
      <c r="K30" s="490"/>
      <c r="L30" s="274" t="b">
        <v>1</v>
      </c>
      <c r="M30" s="272" t="str">
        <f t="shared" si="5"/>
        <v>.</v>
      </c>
      <c r="N30" s="270">
        <f t="shared" si="0"/>
        <v>1</v>
      </c>
      <c r="O30" s="270">
        <f t="shared" si="1"/>
        <v>2</v>
      </c>
      <c r="P30" s="270">
        <f t="shared" si="6"/>
        <v>3</v>
      </c>
      <c r="Q30" s="270" t="str">
        <f t="shared" si="7"/>
        <v>Ⅳ</v>
      </c>
      <c r="R30" s="273" t="str">
        <f t="shared" si="8"/>
        <v>注意</v>
      </c>
      <c r="S30" s="447" t="str">
        <f t="shared" si="4"/>
        <v>❶使用場所で飲食等しない❷作業時は保護眼鏡/保護マスク､保護手袋/保護衣を着用　❸その他記載➔</v>
      </c>
      <c r="T30" s="447"/>
      <c r="U30" s="447"/>
      <c r="V30" s="447"/>
      <c r="W30" s="447"/>
      <c r="X30" s="447"/>
      <c r="Y30" s="447"/>
      <c r="Z30" s="447"/>
      <c r="AA30" s="447"/>
      <c r="AB30" s="447"/>
      <c r="AC30" s="447"/>
      <c r="AD30" s="447"/>
      <c r="AE30" s="447"/>
      <c r="AF30" s="447"/>
      <c r="AG30" s="447"/>
      <c r="AH30" s="447"/>
      <c r="AI30" s="491"/>
      <c r="AJ30" s="491"/>
    </row>
    <row r="31" spans="2:41" ht="20.100000000000001" customHeight="1">
      <c r="B31" s="484"/>
      <c r="C31" s="485"/>
      <c r="D31" s="485"/>
      <c r="E31" s="269" t="s">
        <v>2793</v>
      </c>
      <c r="F31" s="269" t="s">
        <v>2820</v>
      </c>
      <c r="G31" s="269">
        <v>5</v>
      </c>
      <c r="H31" s="488" t="s">
        <v>2833</v>
      </c>
      <c r="I31" s="489"/>
      <c r="J31" s="489"/>
      <c r="K31" s="490"/>
      <c r="L31" s="274" t="b">
        <v>0</v>
      </c>
      <c r="M31" s="272" t="str">
        <f t="shared" si="5"/>
        <v/>
      </c>
      <c r="N31" s="270" t="str">
        <f t="shared" si="0"/>
        <v/>
      </c>
      <c r="O31" s="270" t="str">
        <f t="shared" si="1"/>
        <v/>
      </c>
      <c r="P31" s="270" t="str">
        <f t="shared" si="6"/>
        <v/>
      </c>
      <c r="Q31" s="270" t="str">
        <f t="shared" si="7"/>
        <v/>
      </c>
      <c r="R31" s="273" t="str">
        <f t="shared" si="8"/>
        <v/>
      </c>
      <c r="S31" s="447" t="str">
        <f t="shared" si="4"/>
        <v/>
      </c>
      <c r="T31" s="447"/>
      <c r="U31" s="447"/>
      <c r="V31" s="447"/>
      <c r="W31" s="447"/>
      <c r="X31" s="447"/>
      <c r="Y31" s="447"/>
      <c r="Z31" s="447"/>
      <c r="AA31" s="447"/>
      <c r="AB31" s="447"/>
      <c r="AC31" s="447"/>
      <c r="AD31" s="447"/>
      <c r="AE31" s="447"/>
      <c r="AF31" s="447"/>
      <c r="AG31" s="447"/>
      <c r="AH31" s="447"/>
      <c r="AI31" s="491"/>
      <c r="AJ31" s="491"/>
    </row>
    <row r="32" spans="2:41" ht="20.100000000000001" customHeight="1">
      <c r="B32" s="484"/>
      <c r="C32" s="485">
        <v>7</v>
      </c>
      <c r="D32" s="486" t="s">
        <v>2834</v>
      </c>
      <c r="E32" s="269" t="s">
        <v>2791</v>
      </c>
      <c r="F32" s="269" t="s">
        <v>2730</v>
      </c>
      <c r="G32" s="269" t="s">
        <v>2835</v>
      </c>
      <c r="H32" s="488" t="s">
        <v>2836</v>
      </c>
      <c r="I32" s="489"/>
      <c r="J32" s="489"/>
      <c r="K32" s="490"/>
      <c r="L32" s="274" t="b">
        <v>0</v>
      </c>
      <c r="M32" s="272" t="str">
        <f t="shared" si="5"/>
        <v/>
      </c>
      <c r="N32" s="270" t="str">
        <f t="shared" si="0"/>
        <v/>
      </c>
      <c r="O32" s="270" t="str">
        <f t="shared" si="1"/>
        <v/>
      </c>
      <c r="P32" s="270" t="str">
        <f t="shared" si="6"/>
        <v/>
      </c>
      <c r="Q32" s="270" t="str">
        <f t="shared" si="7"/>
        <v/>
      </c>
      <c r="R32" s="273" t="str">
        <f t="shared" si="8"/>
        <v/>
      </c>
      <c r="S32" s="447" t="str">
        <f t="shared" si="4"/>
        <v/>
      </c>
      <c r="T32" s="447"/>
      <c r="U32" s="447"/>
      <c r="V32" s="447"/>
      <c r="W32" s="447"/>
      <c r="X32" s="447"/>
      <c r="Y32" s="447"/>
      <c r="Z32" s="447"/>
      <c r="AA32" s="447"/>
      <c r="AB32" s="447"/>
      <c r="AC32" s="447"/>
      <c r="AD32" s="447"/>
      <c r="AE32" s="447"/>
      <c r="AF32" s="447"/>
      <c r="AG32" s="447"/>
      <c r="AH32" s="447"/>
      <c r="AI32" s="491"/>
      <c r="AJ32" s="491"/>
    </row>
    <row r="33" spans="2:36" ht="20.100000000000001" customHeight="1">
      <c r="B33" s="484"/>
      <c r="C33" s="485"/>
      <c r="D33" s="485"/>
      <c r="E33" s="269" t="s">
        <v>2791</v>
      </c>
      <c r="F33" s="269" t="s">
        <v>2818</v>
      </c>
      <c r="G33" s="269">
        <v>2</v>
      </c>
      <c r="H33" s="488" t="s">
        <v>2837</v>
      </c>
      <c r="I33" s="489"/>
      <c r="J33" s="489"/>
      <c r="K33" s="490"/>
      <c r="L33" s="274" t="b">
        <v>0</v>
      </c>
      <c r="M33" s="272" t="str">
        <f t="shared" si="5"/>
        <v/>
      </c>
      <c r="N33" s="270" t="str">
        <f t="shared" si="0"/>
        <v/>
      </c>
      <c r="O33" s="270" t="str">
        <f t="shared" si="1"/>
        <v/>
      </c>
      <c r="P33" s="270" t="str">
        <f t="shared" si="6"/>
        <v/>
      </c>
      <c r="Q33" s="270" t="str">
        <f t="shared" si="7"/>
        <v/>
      </c>
      <c r="R33" s="273" t="str">
        <f t="shared" si="8"/>
        <v/>
      </c>
      <c r="S33" s="447" t="str">
        <f t="shared" si="4"/>
        <v/>
      </c>
      <c r="T33" s="447"/>
      <c r="U33" s="447"/>
      <c r="V33" s="447"/>
      <c r="W33" s="447"/>
      <c r="X33" s="447"/>
      <c r="Y33" s="447"/>
      <c r="Z33" s="447"/>
      <c r="AA33" s="447"/>
      <c r="AB33" s="447"/>
      <c r="AC33" s="447"/>
      <c r="AD33" s="447"/>
      <c r="AE33" s="447"/>
      <c r="AF33" s="447"/>
      <c r="AG33" s="447"/>
      <c r="AH33" s="447"/>
      <c r="AI33" s="491"/>
      <c r="AJ33" s="491"/>
    </row>
    <row r="34" spans="2:36" ht="20.100000000000001" customHeight="1">
      <c r="B34" s="484"/>
      <c r="C34" s="485"/>
      <c r="D34" s="485"/>
      <c r="E34" s="269" t="s">
        <v>2793</v>
      </c>
      <c r="F34" s="269" t="s">
        <v>2820</v>
      </c>
      <c r="G34" s="269">
        <v>3</v>
      </c>
      <c r="H34" s="488" t="s">
        <v>2838</v>
      </c>
      <c r="I34" s="489"/>
      <c r="J34" s="489"/>
      <c r="K34" s="490"/>
      <c r="L34" s="274" t="b">
        <v>0</v>
      </c>
      <c r="M34" s="272" t="str">
        <f t="shared" si="5"/>
        <v/>
      </c>
      <c r="N34" s="270" t="str">
        <f t="shared" si="0"/>
        <v/>
      </c>
      <c r="O34" s="270" t="str">
        <f t="shared" si="1"/>
        <v/>
      </c>
      <c r="P34" s="270" t="str">
        <f t="shared" si="6"/>
        <v/>
      </c>
      <c r="Q34" s="270" t="str">
        <f>IF($M34="","",CHOOSE(INT(($P34-1)/3)+1,"Ⅳ","Ⅲ","Ⅱ","Ⅰ","Ⅰ"))</f>
        <v/>
      </c>
      <c r="R34" s="273" t="str">
        <f t="shared" si="8"/>
        <v/>
      </c>
      <c r="S34" s="447" t="str">
        <f t="shared" si="4"/>
        <v/>
      </c>
      <c r="T34" s="447"/>
      <c r="U34" s="447"/>
      <c r="V34" s="447"/>
      <c r="W34" s="447"/>
      <c r="X34" s="447"/>
      <c r="Y34" s="447"/>
      <c r="Z34" s="447"/>
      <c r="AA34" s="447"/>
      <c r="AB34" s="447"/>
      <c r="AC34" s="447"/>
      <c r="AD34" s="447"/>
      <c r="AE34" s="447"/>
      <c r="AF34" s="447"/>
      <c r="AG34" s="447"/>
      <c r="AH34" s="447"/>
      <c r="AI34" s="491"/>
      <c r="AJ34" s="491"/>
    </row>
    <row r="35" spans="2:36" ht="20.100000000000001" customHeight="1">
      <c r="B35" s="484"/>
      <c r="C35" s="485">
        <v>8</v>
      </c>
      <c r="D35" s="494" t="s">
        <v>2839</v>
      </c>
      <c r="E35" s="269" t="s">
        <v>2791</v>
      </c>
      <c r="F35" s="269" t="s">
        <v>2730</v>
      </c>
      <c r="G35" s="269">
        <v>1</v>
      </c>
      <c r="H35" s="488" t="s">
        <v>2840</v>
      </c>
      <c r="I35" s="489"/>
      <c r="J35" s="489"/>
      <c r="K35" s="490"/>
      <c r="L35" s="274" t="b">
        <v>0</v>
      </c>
      <c r="M35" s="272" t="str">
        <f t="shared" si="5"/>
        <v/>
      </c>
      <c r="N35" s="270" t="str">
        <f t="shared" si="0"/>
        <v/>
      </c>
      <c r="O35" s="270" t="str">
        <f t="shared" si="1"/>
        <v/>
      </c>
      <c r="P35" s="270" t="str">
        <f t="shared" si="6"/>
        <v/>
      </c>
      <c r="Q35" s="270" t="str">
        <f t="shared" si="7"/>
        <v/>
      </c>
      <c r="R35" s="273" t="str">
        <f t="shared" si="8"/>
        <v/>
      </c>
      <c r="S35" s="447" t="str">
        <f t="shared" si="4"/>
        <v/>
      </c>
      <c r="T35" s="447"/>
      <c r="U35" s="447"/>
      <c r="V35" s="447"/>
      <c r="W35" s="447"/>
      <c r="X35" s="447"/>
      <c r="Y35" s="447"/>
      <c r="Z35" s="447"/>
      <c r="AA35" s="447"/>
      <c r="AB35" s="447"/>
      <c r="AC35" s="447"/>
      <c r="AD35" s="447"/>
      <c r="AE35" s="447"/>
      <c r="AF35" s="447"/>
      <c r="AG35" s="447"/>
      <c r="AH35" s="447"/>
      <c r="AI35" s="491"/>
      <c r="AJ35" s="491"/>
    </row>
    <row r="36" spans="2:36" ht="20.100000000000001" customHeight="1">
      <c r="B36" s="484"/>
      <c r="C36" s="485"/>
      <c r="D36" s="495"/>
      <c r="E36" s="269" t="s">
        <v>2800</v>
      </c>
      <c r="F36" s="269" t="s">
        <v>2818</v>
      </c>
      <c r="G36" s="269" t="s">
        <v>2841</v>
      </c>
      <c r="H36" s="488" t="s">
        <v>2842</v>
      </c>
      <c r="I36" s="489"/>
      <c r="J36" s="489"/>
      <c r="K36" s="490"/>
      <c r="L36" s="274" t="b">
        <v>1</v>
      </c>
      <c r="M36" s="272" t="str">
        <f t="shared" si="5"/>
        <v>.</v>
      </c>
      <c r="N36" s="270">
        <f t="shared" si="0"/>
        <v>1</v>
      </c>
      <c r="O36" s="270">
        <f t="shared" si="1"/>
        <v>2</v>
      </c>
      <c r="P36" s="270">
        <f t="shared" si="6"/>
        <v>3</v>
      </c>
      <c r="Q36" s="270" t="str">
        <f t="shared" si="7"/>
        <v>Ⅳ</v>
      </c>
      <c r="R36" s="273" t="str">
        <f t="shared" si="8"/>
        <v>注意</v>
      </c>
      <c r="S36" s="447" t="str">
        <f t="shared" si="4"/>
        <v>❶使用場所で飲食等しない❷作業時は保護眼鏡/保護マスク､保護手袋/保護衣を着用　❸その他記載➔</v>
      </c>
      <c r="T36" s="447"/>
      <c r="U36" s="447"/>
      <c r="V36" s="447"/>
      <c r="W36" s="447"/>
      <c r="X36" s="447"/>
      <c r="Y36" s="447"/>
      <c r="Z36" s="447"/>
      <c r="AA36" s="447"/>
      <c r="AB36" s="447"/>
      <c r="AC36" s="447"/>
      <c r="AD36" s="447"/>
      <c r="AE36" s="447"/>
      <c r="AF36" s="447"/>
      <c r="AG36" s="447"/>
      <c r="AH36" s="447"/>
      <c r="AI36" s="491"/>
      <c r="AJ36" s="491"/>
    </row>
    <row r="37" spans="2:36" ht="20.100000000000001" customHeight="1">
      <c r="B37" s="484"/>
      <c r="C37" s="485"/>
      <c r="D37" s="495"/>
      <c r="E37" s="269" t="s">
        <v>2793</v>
      </c>
      <c r="F37" s="269" t="s">
        <v>2820</v>
      </c>
      <c r="G37" s="269" t="s">
        <v>2843</v>
      </c>
      <c r="H37" s="488" t="s">
        <v>2844</v>
      </c>
      <c r="I37" s="489"/>
      <c r="J37" s="489"/>
      <c r="K37" s="490"/>
      <c r="L37" s="274" t="b">
        <v>0</v>
      </c>
      <c r="M37" s="272" t="str">
        <f t="shared" si="5"/>
        <v/>
      </c>
      <c r="N37" s="270" t="str">
        <f t="shared" si="0"/>
        <v/>
      </c>
      <c r="O37" s="270" t="str">
        <f t="shared" si="1"/>
        <v/>
      </c>
      <c r="P37" s="270" t="str">
        <f t="shared" si="6"/>
        <v/>
      </c>
      <c r="Q37" s="270" t="str">
        <f t="shared" si="7"/>
        <v/>
      </c>
      <c r="R37" s="273" t="str">
        <f t="shared" si="8"/>
        <v/>
      </c>
      <c r="S37" s="447" t="str">
        <f t="shared" si="4"/>
        <v/>
      </c>
      <c r="T37" s="447"/>
      <c r="U37" s="447"/>
      <c r="V37" s="447"/>
      <c r="W37" s="447"/>
      <c r="X37" s="447"/>
      <c r="Y37" s="447"/>
      <c r="Z37" s="447"/>
      <c r="AA37" s="447"/>
      <c r="AB37" s="447"/>
      <c r="AC37" s="447"/>
      <c r="AD37" s="447"/>
      <c r="AE37" s="447"/>
      <c r="AF37" s="447"/>
      <c r="AG37" s="447"/>
      <c r="AH37" s="447"/>
      <c r="AI37" s="491"/>
      <c r="AJ37" s="491"/>
    </row>
    <row r="38" spans="2:36" ht="20.100000000000001" customHeight="1">
      <c r="B38" s="484"/>
      <c r="C38" s="270">
        <v>9</v>
      </c>
      <c r="D38" s="269" t="s">
        <v>2845</v>
      </c>
      <c r="E38" s="269" t="s">
        <v>2796</v>
      </c>
      <c r="F38" s="269" t="s">
        <v>2785</v>
      </c>
      <c r="G38" s="269">
        <v>1</v>
      </c>
      <c r="H38" s="488" t="s">
        <v>2846</v>
      </c>
      <c r="I38" s="489"/>
      <c r="J38" s="489"/>
      <c r="K38" s="490"/>
      <c r="L38" s="274" t="b">
        <v>1</v>
      </c>
      <c r="M38" s="272" t="str">
        <f t="shared" si="5"/>
        <v>.</v>
      </c>
      <c r="N38" s="270">
        <f t="shared" si="0"/>
        <v>1</v>
      </c>
      <c r="O38" s="270">
        <f t="shared" si="1"/>
        <v>6</v>
      </c>
      <c r="P38" s="270">
        <f t="shared" si="6"/>
        <v>7</v>
      </c>
      <c r="Q38" s="270" t="str">
        <f t="shared" si="7"/>
        <v>Ⅱ</v>
      </c>
      <c r="R38" s="273" t="str">
        <f t="shared" si="8"/>
        <v>要対策</v>
      </c>
      <c r="S38" s="447" t="str">
        <f t="shared" si="4"/>
        <v>❶使用場所で飲食等しない❷粉じん/煙/ガス/蒸気/スプレー等を吸入しない様注意する❸作業時は保護眼鏡/保護マスクを着用❹取扱い後はうがい､手洗いを行う　❺その他記載➔</v>
      </c>
      <c r="T38" s="447"/>
      <c r="U38" s="447"/>
      <c r="V38" s="447"/>
      <c r="W38" s="447"/>
      <c r="X38" s="447"/>
      <c r="Y38" s="447"/>
      <c r="Z38" s="447"/>
      <c r="AA38" s="447"/>
      <c r="AB38" s="447"/>
      <c r="AC38" s="447"/>
      <c r="AD38" s="447"/>
      <c r="AE38" s="447"/>
      <c r="AF38" s="447"/>
      <c r="AG38" s="447"/>
      <c r="AH38" s="447"/>
      <c r="AI38" s="491"/>
      <c r="AJ38" s="491"/>
    </row>
    <row r="39" spans="2:36" ht="20.100000000000001" customHeight="1">
      <c r="B39" s="484"/>
      <c r="C39" s="270">
        <v>10</v>
      </c>
      <c r="D39" s="269" t="s">
        <v>2847</v>
      </c>
      <c r="E39" s="269" t="s">
        <v>2800</v>
      </c>
      <c r="F39" s="269" t="s">
        <v>2794</v>
      </c>
      <c r="G39" s="269">
        <v>1</v>
      </c>
      <c r="H39" s="488" t="s">
        <v>2848</v>
      </c>
      <c r="I39" s="489"/>
      <c r="J39" s="489"/>
      <c r="K39" s="490"/>
      <c r="L39" s="274" t="b">
        <v>1</v>
      </c>
      <c r="M39" s="272" t="str">
        <f t="shared" si="5"/>
        <v>.</v>
      </c>
      <c r="N39" s="270">
        <f t="shared" si="0"/>
        <v>1</v>
      </c>
      <c r="O39" s="270">
        <f t="shared" si="1"/>
        <v>2</v>
      </c>
      <c r="P39" s="270">
        <f t="shared" si="6"/>
        <v>3</v>
      </c>
      <c r="Q39" s="270" t="str">
        <f t="shared" si="7"/>
        <v>Ⅳ</v>
      </c>
      <c r="R39" s="273" t="str">
        <f t="shared" si="8"/>
        <v>注意</v>
      </c>
      <c r="S39" s="447" t="str">
        <f t="shared" si="4"/>
        <v>❶使用場所で飲食等しない❷作業時は保護眼鏡/保護マスク､保護手袋/保護衣を着用　❸その他記載➔</v>
      </c>
      <c r="T39" s="447"/>
      <c r="U39" s="447"/>
      <c r="V39" s="447"/>
      <c r="W39" s="447"/>
      <c r="X39" s="447"/>
      <c r="Y39" s="447"/>
      <c r="Z39" s="447"/>
      <c r="AA39" s="447"/>
      <c r="AB39" s="447"/>
      <c r="AC39" s="447"/>
      <c r="AD39" s="447"/>
      <c r="AE39" s="447"/>
      <c r="AF39" s="447"/>
      <c r="AG39" s="447"/>
      <c r="AH39" s="447"/>
      <c r="AI39" s="491"/>
      <c r="AJ39" s="491"/>
    </row>
    <row r="40" spans="2:36" ht="20.100000000000001" customHeight="1">
      <c r="B40" s="484"/>
      <c r="C40" s="485">
        <v>11</v>
      </c>
      <c r="D40" s="486" t="s">
        <v>2849</v>
      </c>
      <c r="E40" s="269" t="s">
        <v>2796</v>
      </c>
      <c r="F40" s="269" t="s">
        <v>2785</v>
      </c>
      <c r="G40" s="269" t="s">
        <v>2850</v>
      </c>
      <c r="H40" s="488" t="s">
        <v>2851</v>
      </c>
      <c r="I40" s="489"/>
      <c r="J40" s="489"/>
      <c r="K40" s="490"/>
      <c r="L40" s="274" t="b">
        <v>1</v>
      </c>
      <c r="M40" s="272" t="str">
        <f t="shared" si="5"/>
        <v>.</v>
      </c>
      <c r="N40" s="270">
        <f t="shared" si="0"/>
        <v>1</v>
      </c>
      <c r="O40" s="270">
        <f t="shared" si="1"/>
        <v>6</v>
      </c>
      <c r="P40" s="270">
        <f t="shared" si="6"/>
        <v>7</v>
      </c>
      <c r="Q40" s="270" t="str">
        <f t="shared" si="7"/>
        <v>Ⅱ</v>
      </c>
      <c r="R40" s="273" t="str">
        <f t="shared" si="8"/>
        <v>要対策</v>
      </c>
      <c r="S40" s="447" t="str">
        <f t="shared" si="4"/>
        <v>❶使用場所で飲食等しない❷粉じん/煙/ガス/蒸気/スプレー等を吸入しない様注意する❸作業時は保護眼鏡/保護マスクを着用❹取扱い後はうがい､手洗いを行う　❺その他記載➔</v>
      </c>
      <c r="T40" s="447"/>
      <c r="U40" s="447"/>
      <c r="V40" s="447"/>
      <c r="W40" s="447"/>
      <c r="X40" s="447"/>
      <c r="Y40" s="447"/>
      <c r="Z40" s="447"/>
      <c r="AA40" s="447"/>
      <c r="AB40" s="447"/>
      <c r="AC40" s="447"/>
      <c r="AD40" s="447"/>
      <c r="AE40" s="447"/>
      <c r="AF40" s="447"/>
      <c r="AG40" s="447"/>
      <c r="AH40" s="447"/>
      <c r="AI40" s="491"/>
      <c r="AJ40" s="491"/>
    </row>
    <row r="41" spans="2:36" ht="20.100000000000001" customHeight="1">
      <c r="B41" s="484"/>
      <c r="C41" s="485"/>
      <c r="D41" s="485"/>
      <c r="E41" s="269" t="s">
        <v>2796</v>
      </c>
      <c r="F41" s="269" t="s">
        <v>2794</v>
      </c>
      <c r="G41" s="269">
        <v>2</v>
      </c>
      <c r="H41" s="488" t="s">
        <v>2852</v>
      </c>
      <c r="I41" s="489"/>
      <c r="J41" s="489"/>
      <c r="K41" s="490"/>
      <c r="L41" s="274" t="b">
        <v>1</v>
      </c>
      <c r="M41" s="272" t="str">
        <f t="shared" si="5"/>
        <v>.</v>
      </c>
      <c r="N41" s="270">
        <f t="shared" si="0"/>
        <v>1</v>
      </c>
      <c r="O41" s="270">
        <f t="shared" si="1"/>
        <v>2</v>
      </c>
      <c r="P41" s="270">
        <f t="shared" si="6"/>
        <v>3</v>
      </c>
      <c r="Q41" s="270" t="str">
        <f t="shared" si="7"/>
        <v>Ⅳ</v>
      </c>
      <c r="R41" s="273" t="str">
        <f t="shared" si="8"/>
        <v>注意</v>
      </c>
      <c r="S41" s="447" t="str">
        <f t="shared" si="4"/>
        <v>❶使用場所で飲食等しない❷粉じん/煙/ガス/蒸気/スプレー等を吸入しない様注意する❸作業時は保護眼鏡/保護マスクを着用❹取扱い後はうがい､手洗いを行う　❺その他記載➔</v>
      </c>
      <c r="T41" s="447"/>
      <c r="U41" s="447"/>
      <c r="V41" s="447"/>
      <c r="W41" s="447"/>
      <c r="X41" s="447"/>
      <c r="Y41" s="447"/>
      <c r="Z41" s="447"/>
      <c r="AA41" s="447"/>
      <c r="AB41" s="447"/>
      <c r="AC41" s="447"/>
      <c r="AD41" s="447"/>
      <c r="AE41" s="447"/>
      <c r="AF41" s="447"/>
      <c r="AG41" s="447"/>
      <c r="AH41" s="447"/>
      <c r="AI41" s="491"/>
      <c r="AJ41" s="491"/>
    </row>
    <row r="42" spans="2:36" ht="20.100000000000001" customHeight="1">
      <c r="B42" s="484"/>
      <c r="C42" s="485">
        <v>12</v>
      </c>
      <c r="D42" s="486" t="s">
        <v>2853</v>
      </c>
      <c r="E42" s="269" t="s">
        <v>2796</v>
      </c>
      <c r="F42" s="269" t="s">
        <v>2785</v>
      </c>
      <c r="G42" s="269" t="s">
        <v>2850</v>
      </c>
      <c r="H42" s="488" t="s">
        <v>2854</v>
      </c>
      <c r="I42" s="489"/>
      <c r="J42" s="489"/>
      <c r="K42" s="490"/>
      <c r="L42" s="274" t="b">
        <v>1</v>
      </c>
      <c r="M42" s="272" t="str">
        <f t="shared" si="5"/>
        <v>.</v>
      </c>
      <c r="N42" s="270">
        <f t="shared" si="0"/>
        <v>1</v>
      </c>
      <c r="O42" s="270">
        <f t="shared" si="1"/>
        <v>6</v>
      </c>
      <c r="P42" s="270">
        <f t="shared" si="6"/>
        <v>7</v>
      </c>
      <c r="Q42" s="270" t="str">
        <f t="shared" si="7"/>
        <v>Ⅱ</v>
      </c>
      <c r="R42" s="273" t="str">
        <f t="shared" si="8"/>
        <v>要対策</v>
      </c>
      <c r="S42" s="447" t="str">
        <f t="shared" si="4"/>
        <v>❶使用場所で飲食等しない❷粉じん/煙/ガス/蒸気/スプレー等を吸入しない様注意する❸作業時は保護眼鏡/保護マスクを着用❹取扱い後はうがい､手洗いを行う　❺その他記載➔</v>
      </c>
      <c r="T42" s="447"/>
      <c r="U42" s="447"/>
      <c r="V42" s="447"/>
      <c r="W42" s="447"/>
      <c r="X42" s="447"/>
      <c r="Y42" s="447"/>
      <c r="Z42" s="447"/>
      <c r="AA42" s="447"/>
      <c r="AB42" s="447"/>
      <c r="AC42" s="447"/>
      <c r="AD42" s="447"/>
      <c r="AE42" s="447"/>
      <c r="AF42" s="447"/>
      <c r="AG42" s="447"/>
      <c r="AH42" s="447"/>
      <c r="AI42" s="491"/>
      <c r="AJ42" s="491"/>
    </row>
    <row r="43" spans="2:36" ht="20.100000000000001" customHeight="1">
      <c r="B43" s="484"/>
      <c r="C43" s="485"/>
      <c r="D43" s="485"/>
      <c r="E43" s="269" t="s">
        <v>2796</v>
      </c>
      <c r="F43" s="269" t="s">
        <v>2794</v>
      </c>
      <c r="G43" s="269">
        <v>2</v>
      </c>
      <c r="H43" s="488" t="s">
        <v>2855</v>
      </c>
      <c r="I43" s="489"/>
      <c r="J43" s="489"/>
      <c r="K43" s="490"/>
      <c r="L43" s="274" t="b">
        <v>1</v>
      </c>
      <c r="M43" s="272" t="str">
        <f t="shared" si="5"/>
        <v>.</v>
      </c>
      <c r="N43" s="270">
        <f t="shared" si="0"/>
        <v>1</v>
      </c>
      <c r="O43" s="270">
        <f t="shared" si="1"/>
        <v>2</v>
      </c>
      <c r="P43" s="270">
        <f t="shared" si="6"/>
        <v>3</v>
      </c>
      <c r="Q43" s="270" t="str">
        <f t="shared" si="7"/>
        <v>Ⅳ</v>
      </c>
      <c r="R43" s="273" t="str">
        <f t="shared" si="8"/>
        <v>注意</v>
      </c>
      <c r="S43" s="447" t="str">
        <f t="shared" si="4"/>
        <v>❶使用場所で飲食等しない❷粉じん/煙/ガス/蒸気/スプレー等を吸入しない様注意する❸作業時は保護眼鏡/保護マスクを着用❹取扱い後はうがい､手洗いを行う　❺その他記載➔</v>
      </c>
      <c r="T43" s="447"/>
      <c r="U43" s="447"/>
      <c r="V43" s="447"/>
      <c r="W43" s="447"/>
      <c r="X43" s="447"/>
      <c r="Y43" s="447"/>
      <c r="Z43" s="447"/>
      <c r="AA43" s="447"/>
      <c r="AB43" s="447"/>
      <c r="AC43" s="447"/>
      <c r="AD43" s="447"/>
      <c r="AE43" s="447"/>
      <c r="AF43" s="447"/>
      <c r="AG43" s="447"/>
      <c r="AH43" s="447"/>
      <c r="AI43" s="491"/>
      <c r="AJ43" s="491"/>
    </row>
    <row r="44" spans="2:36" ht="20.100000000000001" customHeight="1">
      <c r="B44" s="484"/>
      <c r="C44" s="485">
        <v>13</v>
      </c>
      <c r="D44" s="486" t="s">
        <v>2856</v>
      </c>
      <c r="E44" s="269" t="s">
        <v>2796</v>
      </c>
      <c r="F44" s="269" t="s">
        <v>2785</v>
      </c>
      <c r="G44" s="269" t="s">
        <v>2850</v>
      </c>
      <c r="H44" s="488" t="s">
        <v>2857</v>
      </c>
      <c r="I44" s="489"/>
      <c r="J44" s="489"/>
      <c r="K44" s="490"/>
      <c r="L44" s="274" t="b">
        <v>1</v>
      </c>
      <c r="M44" s="272" t="str">
        <f t="shared" si="5"/>
        <v>.</v>
      </c>
      <c r="N44" s="270">
        <f t="shared" si="0"/>
        <v>1</v>
      </c>
      <c r="O44" s="270">
        <f t="shared" si="1"/>
        <v>6</v>
      </c>
      <c r="P44" s="270">
        <f t="shared" si="6"/>
        <v>7</v>
      </c>
      <c r="Q44" s="270" t="str">
        <f t="shared" si="7"/>
        <v>Ⅱ</v>
      </c>
      <c r="R44" s="273" t="str">
        <f t="shared" si="8"/>
        <v>要対策</v>
      </c>
      <c r="S44" s="447" t="str">
        <f t="shared" si="4"/>
        <v>❶使用場所で飲食等しない❷粉じん/煙/ガス/蒸気/スプレー等を吸入しない様注意する❸作業時は保護眼鏡/保護マスクを着用❹取扱い後はうがい､手洗いを行う　❺その他記載➔</v>
      </c>
      <c r="T44" s="447"/>
      <c r="U44" s="447"/>
      <c r="V44" s="447"/>
      <c r="W44" s="447"/>
      <c r="X44" s="447"/>
      <c r="Y44" s="447"/>
      <c r="Z44" s="447"/>
      <c r="AA44" s="447"/>
      <c r="AB44" s="447"/>
      <c r="AC44" s="447"/>
      <c r="AD44" s="447"/>
      <c r="AE44" s="447"/>
      <c r="AF44" s="447"/>
      <c r="AG44" s="447"/>
      <c r="AH44" s="447"/>
      <c r="AI44" s="491"/>
      <c r="AJ44" s="491"/>
    </row>
    <row r="45" spans="2:36" ht="20.100000000000001" customHeight="1">
      <c r="B45" s="484"/>
      <c r="C45" s="485"/>
      <c r="D45" s="485"/>
      <c r="E45" s="269" t="s">
        <v>2796</v>
      </c>
      <c r="F45" s="269" t="s">
        <v>2794</v>
      </c>
      <c r="G45" s="269">
        <v>2</v>
      </c>
      <c r="H45" s="488" t="s">
        <v>2858</v>
      </c>
      <c r="I45" s="489"/>
      <c r="J45" s="489"/>
      <c r="K45" s="490"/>
      <c r="L45" s="274" t="b">
        <v>1</v>
      </c>
      <c r="M45" s="272" t="str">
        <f t="shared" si="5"/>
        <v>.</v>
      </c>
      <c r="N45" s="270">
        <f t="shared" si="0"/>
        <v>1</v>
      </c>
      <c r="O45" s="270">
        <f t="shared" si="1"/>
        <v>2</v>
      </c>
      <c r="P45" s="270">
        <f t="shared" si="6"/>
        <v>3</v>
      </c>
      <c r="Q45" s="270" t="str">
        <f t="shared" si="7"/>
        <v>Ⅳ</v>
      </c>
      <c r="R45" s="273" t="str">
        <f t="shared" si="8"/>
        <v>注意</v>
      </c>
      <c r="S45" s="447" t="str">
        <f t="shared" si="4"/>
        <v>❶使用場所で飲食等しない❷粉じん/煙/ガス/蒸気/スプレー等を吸入しない様注意する❸作業時は保護眼鏡/保護マスクを着用❹取扱い後はうがい､手洗いを行う　❺その他記載➔</v>
      </c>
      <c r="T45" s="447"/>
      <c r="U45" s="447"/>
      <c r="V45" s="447"/>
      <c r="W45" s="447"/>
      <c r="X45" s="447"/>
      <c r="Y45" s="447"/>
      <c r="Z45" s="447"/>
      <c r="AA45" s="447"/>
      <c r="AB45" s="447"/>
      <c r="AC45" s="447"/>
      <c r="AD45" s="447"/>
      <c r="AE45" s="447"/>
      <c r="AF45" s="447"/>
      <c r="AG45" s="447"/>
      <c r="AH45" s="447"/>
      <c r="AI45" s="491"/>
      <c r="AJ45" s="491"/>
    </row>
    <row r="46" spans="2:36" ht="20.100000000000001" customHeight="1">
      <c r="B46" s="484"/>
      <c r="C46" s="485">
        <v>14</v>
      </c>
      <c r="D46" s="494" t="s">
        <v>2859</v>
      </c>
      <c r="E46" s="269" t="s">
        <v>2796</v>
      </c>
      <c r="F46" s="269" t="s">
        <v>2785</v>
      </c>
      <c r="G46" s="269">
        <v>1</v>
      </c>
      <c r="H46" s="488" t="s">
        <v>2860</v>
      </c>
      <c r="I46" s="489"/>
      <c r="J46" s="489"/>
      <c r="K46" s="490"/>
      <c r="L46" s="274" t="b">
        <v>1</v>
      </c>
      <c r="M46" s="272" t="str">
        <f t="shared" si="5"/>
        <v>.</v>
      </c>
      <c r="N46" s="270">
        <f t="shared" si="0"/>
        <v>1</v>
      </c>
      <c r="O46" s="270">
        <f t="shared" si="1"/>
        <v>6</v>
      </c>
      <c r="P46" s="270">
        <f t="shared" si="6"/>
        <v>7</v>
      </c>
      <c r="Q46" s="270" t="str">
        <f t="shared" si="7"/>
        <v>Ⅱ</v>
      </c>
      <c r="R46" s="273" t="str">
        <f t="shared" si="8"/>
        <v>要対策</v>
      </c>
      <c r="S46" s="447" t="str">
        <f t="shared" si="4"/>
        <v>❶使用場所で飲食等しない❷粉じん/煙/ガス/蒸気/スプレー等を吸入しない様注意する❸作業時は保護眼鏡/保護マスクを着用❹取扱い後はうがい､手洗いを行う　❺その他記載➔</v>
      </c>
      <c r="T46" s="447"/>
      <c r="U46" s="447"/>
      <c r="V46" s="447"/>
      <c r="W46" s="447"/>
      <c r="X46" s="447"/>
      <c r="Y46" s="447"/>
      <c r="Z46" s="447"/>
      <c r="AA46" s="447"/>
      <c r="AB46" s="447"/>
      <c r="AC46" s="447"/>
      <c r="AD46" s="447"/>
      <c r="AE46" s="447"/>
      <c r="AF46" s="447"/>
      <c r="AG46" s="447"/>
      <c r="AH46" s="447"/>
      <c r="AI46" s="491"/>
      <c r="AJ46" s="491"/>
    </row>
    <row r="47" spans="2:36" ht="20.100000000000001" customHeight="1">
      <c r="B47" s="484"/>
      <c r="C47" s="485"/>
      <c r="D47" s="495"/>
      <c r="E47" s="269" t="s">
        <v>2796</v>
      </c>
      <c r="F47" s="269" t="s">
        <v>2794</v>
      </c>
      <c r="G47" s="269">
        <v>2</v>
      </c>
      <c r="H47" s="488" t="s">
        <v>2861</v>
      </c>
      <c r="I47" s="489"/>
      <c r="J47" s="489"/>
      <c r="K47" s="490"/>
      <c r="L47" s="274" t="b">
        <v>1</v>
      </c>
      <c r="M47" s="272" t="str">
        <f t="shared" si="5"/>
        <v>.</v>
      </c>
      <c r="N47" s="270">
        <f t="shared" si="0"/>
        <v>1</v>
      </c>
      <c r="O47" s="270">
        <f t="shared" si="1"/>
        <v>2</v>
      </c>
      <c r="P47" s="270">
        <f t="shared" si="6"/>
        <v>3</v>
      </c>
      <c r="Q47" s="270" t="str">
        <f t="shared" si="7"/>
        <v>Ⅳ</v>
      </c>
      <c r="R47" s="273" t="str">
        <f t="shared" si="8"/>
        <v>注意</v>
      </c>
      <c r="S47" s="447" t="str">
        <f t="shared" si="4"/>
        <v>❶使用場所で飲食等しない❷粉じん/煙/ガス/蒸気/スプレー等を吸入しない様注意する❸作業時は保護眼鏡/保護マスクを着用❹取扱い後はうがい､手洗いを行う　❺その他記載➔</v>
      </c>
      <c r="T47" s="447"/>
      <c r="U47" s="447"/>
      <c r="V47" s="447"/>
      <c r="W47" s="447"/>
      <c r="X47" s="447"/>
      <c r="Y47" s="447"/>
      <c r="Z47" s="447"/>
      <c r="AA47" s="447"/>
      <c r="AB47" s="447"/>
      <c r="AC47" s="447"/>
      <c r="AD47" s="447"/>
      <c r="AE47" s="447"/>
      <c r="AF47" s="447"/>
      <c r="AG47" s="447"/>
      <c r="AH47" s="447"/>
      <c r="AI47" s="491"/>
      <c r="AJ47" s="491"/>
    </row>
    <row r="48" spans="2:36" ht="20.100000000000001" customHeight="1">
      <c r="B48" s="484"/>
      <c r="C48" s="485"/>
      <c r="D48" s="495"/>
      <c r="E48" s="269" t="s">
        <v>2800</v>
      </c>
      <c r="F48" s="269" t="s">
        <v>2794</v>
      </c>
      <c r="G48" s="269">
        <v>3</v>
      </c>
      <c r="H48" s="488" t="s">
        <v>2862</v>
      </c>
      <c r="I48" s="489"/>
      <c r="J48" s="489"/>
      <c r="K48" s="490"/>
      <c r="L48" s="274" t="b">
        <v>1</v>
      </c>
      <c r="M48" s="272" t="str">
        <f t="shared" si="5"/>
        <v>.</v>
      </c>
      <c r="N48" s="270">
        <f t="shared" si="0"/>
        <v>1</v>
      </c>
      <c r="O48" s="270">
        <f t="shared" si="1"/>
        <v>2</v>
      </c>
      <c r="P48" s="270">
        <f t="shared" si="6"/>
        <v>3</v>
      </c>
      <c r="Q48" s="270" t="str">
        <f t="shared" si="7"/>
        <v>Ⅳ</v>
      </c>
      <c r="R48" s="273" t="str">
        <f t="shared" si="8"/>
        <v>注意</v>
      </c>
      <c r="S48" s="447" t="str">
        <f t="shared" si="4"/>
        <v>❶使用場所で飲食等しない❷作業時は保護眼鏡/保護マスク､保護手袋/保護衣を着用　❸その他記載➔</v>
      </c>
      <c r="T48" s="447"/>
      <c r="U48" s="447"/>
      <c r="V48" s="447"/>
      <c r="W48" s="447"/>
      <c r="X48" s="447"/>
      <c r="Y48" s="447"/>
      <c r="Z48" s="447"/>
      <c r="AA48" s="447"/>
      <c r="AB48" s="447"/>
      <c r="AC48" s="447"/>
      <c r="AD48" s="447"/>
      <c r="AE48" s="447"/>
      <c r="AF48" s="447"/>
      <c r="AG48" s="447"/>
      <c r="AH48" s="447"/>
      <c r="AI48" s="491"/>
      <c r="AJ48" s="491"/>
    </row>
    <row r="49" spans="2:36" ht="20.100000000000001" customHeight="1">
      <c r="B49" s="484"/>
      <c r="C49" s="485">
        <v>15</v>
      </c>
      <c r="D49" s="492" t="s">
        <v>2863</v>
      </c>
      <c r="E49" s="269" t="s">
        <v>2796</v>
      </c>
      <c r="F49" s="269" t="s">
        <v>2785</v>
      </c>
      <c r="G49" s="269">
        <v>1</v>
      </c>
      <c r="H49" s="488" t="s">
        <v>2864</v>
      </c>
      <c r="I49" s="489"/>
      <c r="J49" s="489"/>
      <c r="K49" s="490"/>
      <c r="L49" s="274" t="b">
        <v>1</v>
      </c>
      <c r="M49" s="272" t="str">
        <f t="shared" si="5"/>
        <v>.</v>
      </c>
      <c r="N49" s="270">
        <f t="shared" si="0"/>
        <v>1</v>
      </c>
      <c r="O49" s="270">
        <f t="shared" si="1"/>
        <v>6</v>
      </c>
      <c r="P49" s="270">
        <f t="shared" si="6"/>
        <v>7</v>
      </c>
      <c r="Q49" s="270" t="str">
        <f t="shared" si="7"/>
        <v>Ⅱ</v>
      </c>
      <c r="R49" s="273" t="str">
        <f t="shared" si="8"/>
        <v>要対策</v>
      </c>
      <c r="S49" s="447" t="str">
        <f t="shared" si="4"/>
        <v>❶使用場所で飲食等しない❷粉じん/煙/ガス/蒸気/スプレー等を吸入しない様注意する❸作業時は保護眼鏡/保護マスクを着用❹取扱い後はうがい､手洗いを行う　❺その他記載➔</v>
      </c>
      <c r="T49" s="447"/>
      <c r="U49" s="447"/>
      <c r="V49" s="447"/>
      <c r="W49" s="447"/>
      <c r="X49" s="447"/>
      <c r="Y49" s="447"/>
      <c r="Z49" s="447"/>
      <c r="AA49" s="447"/>
      <c r="AB49" s="447"/>
      <c r="AC49" s="447"/>
      <c r="AD49" s="447"/>
      <c r="AE49" s="447"/>
      <c r="AF49" s="447"/>
      <c r="AG49" s="447"/>
      <c r="AH49" s="447"/>
      <c r="AI49" s="491"/>
      <c r="AJ49" s="491"/>
    </row>
    <row r="50" spans="2:36" ht="20.100000000000001" customHeight="1">
      <c r="B50" s="484"/>
      <c r="C50" s="485"/>
      <c r="D50" s="493"/>
      <c r="E50" s="269" t="s">
        <v>2796</v>
      </c>
      <c r="F50" s="269" t="s">
        <v>2794</v>
      </c>
      <c r="G50" s="269">
        <v>2</v>
      </c>
      <c r="H50" s="488" t="s">
        <v>2865</v>
      </c>
      <c r="I50" s="489"/>
      <c r="J50" s="489"/>
      <c r="K50" s="490"/>
      <c r="L50" s="274" t="b">
        <v>1</v>
      </c>
      <c r="M50" s="272" t="str">
        <f t="shared" si="5"/>
        <v>.</v>
      </c>
      <c r="N50" s="270">
        <f t="shared" si="0"/>
        <v>1</v>
      </c>
      <c r="O50" s="270">
        <f t="shared" si="1"/>
        <v>2</v>
      </c>
      <c r="P50" s="270">
        <f t="shared" si="6"/>
        <v>3</v>
      </c>
      <c r="Q50" s="270" t="str">
        <f t="shared" si="7"/>
        <v>Ⅳ</v>
      </c>
      <c r="R50" s="273" t="str">
        <f t="shared" si="8"/>
        <v>注意</v>
      </c>
      <c r="S50" s="447" t="str">
        <f t="shared" si="4"/>
        <v>❶使用場所で飲食等しない❷粉じん/煙/ガス/蒸気/スプレー等を吸入しない様注意する❸作業時は保護眼鏡/保護マスクを着用❹取扱い後はうがい､手洗いを行う　❺その他記載➔</v>
      </c>
      <c r="T50" s="447"/>
      <c r="U50" s="447"/>
      <c r="V50" s="447"/>
      <c r="W50" s="447"/>
      <c r="X50" s="447"/>
      <c r="Y50" s="447"/>
      <c r="Z50" s="447"/>
      <c r="AA50" s="447"/>
      <c r="AB50" s="447"/>
      <c r="AC50" s="447"/>
      <c r="AD50" s="447"/>
      <c r="AE50" s="447"/>
      <c r="AF50" s="447"/>
      <c r="AG50" s="447"/>
      <c r="AH50" s="447"/>
      <c r="AI50" s="491"/>
      <c r="AJ50" s="491"/>
    </row>
    <row r="51" spans="2:36" ht="20.100000000000001" customHeight="1">
      <c r="B51" s="484"/>
      <c r="C51" s="485">
        <v>16</v>
      </c>
      <c r="D51" s="492" t="s">
        <v>2866</v>
      </c>
      <c r="E51" s="269" t="s">
        <v>2796</v>
      </c>
      <c r="F51" s="269" t="s">
        <v>2785</v>
      </c>
      <c r="G51" s="269">
        <v>1</v>
      </c>
      <c r="H51" s="488" t="s">
        <v>2867</v>
      </c>
      <c r="I51" s="489"/>
      <c r="J51" s="489"/>
      <c r="K51" s="490"/>
      <c r="L51" s="274" t="b">
        <v>1</v>
      </c>
      <c r="M51" s="272" t="str">
        <f t="shared" si="5"/>
        <v>.</v>
      </c>
      <c r="N51" s="270">
        <f t="shared" si="0"/>
        <v>1</v>
      </c>
      <c r="O51" s="270">
        <f t="shared" si="1"/>
        <v>6</v>
      </c>
      <c r="P51" s="270">
        <f t="shared" si="6"/>
        <v>7</v>
      </c>
      <c r="Q51" s="270" t="str">
        <f t="shared" si="7"/>
        <v>Ⅱ</v>
      </c>
      <c r="R51" s="273" t="str">
        <f t="shared" si="8"/>
        <v>要対策</v>
      </c>
      <c r="S51" s="447" t="str">
        <f t="shared" si="4"/>
        <v>❶使用場所で飲食等しない❷粉じん/煙/ガス/蒸気/スプレー等を吸入しない様注意する❸作業時は保護眼鏡/保護マスクを着用❹取扱い後はうがい､手洗いを行う　❺その他記載➔</v>
      </c>
      <c r="T51" s="447"/>
      <c r="U51" s="447"/>
      <c r="V51" s="447"/>
      <c r="W51" s="447"/>
      <c r="X51" s="447"/>
      <c r="Y51" s="447"/>
      <c r="Z51" s="447"/>
      <c r="AA51" s="447"/>
      <c r="AB51" s="447"/>
      <c r="AC51" s="447"/>
      <c r="AD51" s="447"/>
      <c r="AE51" s="447"/>
      <c r="AF51" s="447"/>
      <c r="AG51" s="447"/>
      <c r="AH51" s="447"/>
      <c r="AI51" s="491"/>
      <c r="AJ51" s="491"/>
    </row>
    <row r="52" spans="2:36" ht="20.100000000000001" customHeight="1">
      <c r="B52" s="484"/>
      <c r="C52" s="485"/>
      <c r="D52" s="493"/>
      <c r="E52" s="269" t="s">
        <v>2796</v>
      </c>
      <c r="F52" s="269" t="s">
        <v>2794</v>
      </c>
      <c r="G52" s="269">
        <v>2</v>
      </c>
      <c r="H52" s="488" t="s">
        <v>2868</v>
      </c>
      <c r="I52" s="489"/>
      <c r="J52" s="489"/>
      <c r="K52" s="490"/>
      <c r="L52" s="274" t="b">
        <v>1</v>
      </c>
      <c r="M52" s="272" t="str">
        <f t="shared" si="5"/>
        <v>.</v>
      </c>
      <c r="N52" s="270">
        <f t="shared" si="0"/>
        <v>1</v>
      </c>
      <c r="O52" s="270">
        <f t="shared" si="1"/>
        <v>2</v>
      </c>
      <c r="P52" s="270">
        <f t="shared" si="6"/>
        <v>3</v>
      </c>
      <c r="Q52" s="270" t="str">
        <f t="shared" si="7"/>
        <v>Ⅳ</v>
      </c>
      <c r="R52" s="273" t="str">
        <f t="shared" si="8"/>
        <v>注意</v>
      </c>
      <c r="S52" s="447" t="str">
        <f t="shared" si="4"/>
        <v>❶使用場所で飲食等しない❷粉じん/煙/ガス/蒸気/スプレー等を吸入しない様注意する❸作業時は保護眼鏡/保護マスクを着用❹取扱い後はうがい､手洗いを行う　❺その他記載➔</v>
      </c>
      <c r="T52" s="447"/>
      <c r="U52" s="447"/>
      <c r="V52" s="447"/>
      <c r="W52" s="447"/>
      <c r="X52" s="447"/>
      <c r="Y52" s="447"/>
      <c r="Z52" s="447"/>
      <c r="AA52" s="447"/>
      <c r="AB52" s="447"/>
      <c r="AC52" s="447"/>
      <c r="AD52" s="447"/>
      <c r="AE52" s="447"/>
      <c r="AF52" s="447"/>
      <c r="AG52" s="447"/>
      <c r="AH52" s="447"/>
      <c r="AI52" s="491"/>
      <c r="AJ52" s="491"/>
    </row>
    <row r="53" spans="2:36" ht="20.100000000000001" customHeight="1">
      <c r="B53" s="484" t="s">
        <v>2774</v>
      </c>
      <c r="C53" s="485">
        <v>17</v>
      </c>
      <c r="D53" s="486" t="s">
        <v>2869</v>
      </c>
      <c r="E53" s="269" t="s">
        <v>2809</v>
      </c>
      <c r="F53" s="269" t="s">
        <v>2794</v>
      </c>
      <c r="G53" s="269">
        <v>1</v>
      </c>
      <c r="H53" s="488" t="s">
        <v>2870</v>
      </c>
      <c r="I53" s="489"/>
      <c r="J53" s="489"/>
      <c r="K53" s="490"/>
      <c r="L53" s="274" t="b">
        <v>0</v>
      </c>
      <c r="M53" s="272" t="str">
        <f t="shared" si="5"/>
        <v/>
      </c>
      <c r="N53" s="270" t="str">
        <f t="shared" si="0"/>
        <v/>
      </c>
      <c r="O53" s="270" t="str">
        <f t="shared" si="1"/>
        <v/>
      </c>
      <c r="P53" s="270" t="str">
        <f t="shared" si="6"/>
        <v/>
      </c>
      <c r="Q53" s="270" t="str">
        <f t="shared" si="7"/>
        <v/>
      </c>
      <c r="R53" s="273" t="str">
        <f t="shared" si="8"/>
        <v/>
      </c>
      <c r="S53" s="447" t="str">
        <f t="shared" si="4"/>
        <v/>
      </c>
      <c r="T53" s="447"/>
      <c r="U53" s="447"/>
      <c r="V53" s="447"/>
      <c r="W53" s="447"/>
      <c r="X53" s="447"/>
      <c r="Y53" s="447"/>
      <c r="Z53" s="447"/>
      <c r="AA53" s="447"/>
      <c r="AB53" s="447"/>
      <c r="AC53" s="447"/>
      <c r="AD53" s="447"/>
      <c r="AE53" s="447"/>
      <c r="AF53" s="447"/>
      <c r="AG53" s="447"/>
      <c r="AH53" s="447"/>
      <c r="AI53" s="491"/>
      <c r="AJ53" s="491"/>
    </row>
    <row r="54" spans="2:36" ht="20.100000000000001" customHeight="1">
      <c r="B54" s="484"/>
      <c r="C54" s="485"/>
      <c r="D54" s="487"/>
      <c r="E54" s="269" t="s">
        <v>2809</v>
      </c>
      <c r="F54" s="269" t="s">
        <v>2820</v>
      </c>
      <c r="G54" s="269" t="s">
        <v>2871</v>
      </c>
      <c r="H54" s="488" t="s">
        <v>2872</v>
      </c>
      <c r="I54" s="489"/>
      <c r="J54" s="489"/>
      <c r="K54" s="490"/>
      <c r="L54" s="274" t="b">
        <v>0</v>
      </c>
      <c r="M54" s="272" t="str">
        <f t="shared" si="5"/>
        <v/>
      </c>
      <c r="N54" s="270" t="str">
        <f t="shared" si="0"/>
        <v/>
      </c>
      <c r="O54" s="270" t="str">
        <f t="shared" si="1"/>
        <v/>
      </c>
      <c r="P54" s="270" t="str">
        <f t="shared" si="6"/>
        <v/>
      </c>
      <c r="Q54" s="270" t="str">
        <f t="shared" si="7"/>
        <v/>
      </c>
      <c r="R54" s="273" t="str">
        <f t="shared" si="8"/>
        <v/>
      </c>
      <c r="S54" s="447" t="str">
        <f t="shared" si="4"/>
        <v/>
      </c>
      <c r="T54" s="447"/>
      <c r="U54" s="447"/>
      <c r="V54" s="447"/>
      <c r="W54" s="447"/>
      <c r="X54" s="447"/>
      <c r="Y54" s="447"/>
      <c r="Z54" s="447"/>
      <c r="AA54" s="447"/>
      <c r="AB54" s="447"/>
      <c r="AC54" s="447"/>
      <c r="AD54" s="447"/>
      <c r="AE54" s="447"/>
      <c r="AF54" s="447"/>
      <c r="AG54" s="447"/>
      <c r="AH54" s="447"/>
      <c r="AI54" s="491"/>
      <c r="AJ54" s="491"/>
    </row>
    <row r="55" spans="2:36" ht="6.75" customHeight="1">
      <c r="B55" s="481"/>
      <c r="C55" s="481"/>
      <c r="D55" s="275"/>
      <c r="E55" s="276"/>
      <c r="F55" s="276"/>
      <c r="G55" s="276"/>
      <c r="H55" s="481"/>
      <c r="I55" s="481"/>
      <c r="J55" s="276"/>
      <c r="K55" s="276"/>
      <c r="L55" s="276"/>
      <c r="M55" s="481"/>
      <c r="N55" s="481"/>
    </row>
    <row r="56" spans="2:36">
      <c r="B56" s="482" t="s">
        <v>2873</v>
      </c>
      <c r="C56" s="482"/>
      <c r="D56" s="277" t="s">
        <v>2874</v>
      </c>
      <c r="E56" s="278" t="s">
        <v>2875</v>
      </c>
      <c r="F56" s="278" t="s">
        <v>2876</v>
      </c>
      <c r="G56" s="278" t="s">
        <v>2877</v>
      </c>
      <c r="H56" s="483" t="s">
        <v>2878</v>
      </c>
      <c r="I56" s="483"/>
      <c r="J56" s="278" t="s">
        <v>2879</v>
      </c>
      <c r="K56" s="277" t="s">
        <v>2880</v>
      </c>
      <c r="L56" s="277"/>
      <c r="M56" s="483" t="s">
        <v>2881</v>
      </c>
      <c r="N56" s="483"/>
      <c r="Q56" s="447" t="s">
        <v>2882</v>
      </c>
      <c r="R56" s="447"/>
      <c r="S56" s="448"/>
      <c r="T56" s="448"/>
      <c r="U56" s="448"/>
    </row>
    <row r="57" spans="2:36" ht="17.25" customHeight="1">
      <c r="B57" s="449" t="b">
        <v>0</v>
      </c>
      <c r="C57" s="450"/>
      <c r="D57" s="277" t="b">
        <v>0</v>
      </c>
      <c r="E57" s="278" t="b">
        <v>0</v>
      </c>
      <c r="F57" s="278" t="b">
        <v>1</v>
      </c>
      <c r="G57" s="279" t="b">
        <v>0</v>
      </c>
      <c r="H57" s="451" t="b">
        <v>1</v>
      </c>
      <c r="I57" s="452"/>
      <c r="J57" s="279" t="b">
        <v>0</v>
      </c>
      <c r="K57" s="279" t="b">
        <v>0</v>
      </c>
      <c r="L57" s="280"/>
      <c r="M57" s="451" t="b">
        <v>0</v>
      </c>
      <c r="N57" s="452"/>
      <c r="Q57" s="281"/>
      <c r="R57" s="282"/>
      <c r="S57" s="283"/>
      <c r="T57" s="283"/>
      <c r="U57" s="283"/>
      <c r="AG57" s="453" t="s">
        <v>3271</v>
      </c>
      <c r="AH57" s="454"/>
      <c r="AI57" s="454"/>
      <c r="AJ57" s="455"/>
    </row>
    <row r="58" spans="2:36" ht="20.100000000000001" customHeight="1">
      <c r="B58" s="462"/>
      <c r="C58" s="462"/>
      <c r="D58" s="462"/>
      <c r="E58" s="462"/>
      <c r="F58" s="462"/>
      <c r="G58" s="465"/>
      <c r="H58" s="468"/>
      <c r="I58" s="468"/>
      <c r="J58" s="465"/>
      <c r="K58" s="465"/>
      <c r="L58" s="284"/>
      <c r="M58" s="469"/>
      <c r="N58" s="470"/>
      <c r="P58" s="475" t="s">
        <v>2884</v>
      </c>
      <c r="Q58" s="476"/>
      <c r="R58" s="446" t="s">
        <v>3254</v>
      </c>
      <c r="S58" s="446"/>
      <c r="T58" s="446" t="s">
        <v>3255</v>
      </c>
      <c r="U58" s="446"/>
      <c r="V58" s="446"/>
      <c r="W58" s="446"/>
      <c r="X58" s="463"/>
      <c r="Y58" s="464"/>
      <c r="Z58" s="463"/>
      <c r="AA58" s="464"/>
      <c r="AB58" s="463"/>
      <c r="AC58" s="464"/>
      <c r="AD58" s="246"/>
      <c r="AE58" s="285"/>
      <c r="AF58" s="246"/>
      <c r="AG58" s="456"/>
      <c r="AH58" s="457"/>
      <c r="AI58" s="457"/>
      <c r="AJ58" s="458"/>
    </row>
    <row r="59" spans="2:36" ht="20.100000000000001" customHeight="1">
      <c r="B59" s="462"/>
      <c r="C59" s="462"/>
      <c r="D59" s="462"/>
      <c r="E59" s="462"/>
      <c r="F59" s="462"/>
      <c r="G59" s="466"/>
      <c r="H59" s="468"/>
      <c r="I59" s="468"/>
      <c r="J59" s="466"/>
      <c r="K59" s="466"/>
      <c r="L59" s="284"/>
      <c r="M59" s="471"/>
      <c r="N59" s="472"/>
      <c r="P59" s="477" t="s">
        <v>2885</v>
      </c>
      <c r="Q59" s="478"/>
      <c r="R59" s="446" t="s">
        <v>3256</v>
      </c>
      <c r="S59" s="446"/>
      <c r="T59" s="446" t="s">
        <v>3257</v>
      </c>
      <c r="U59" s="446"/>
      <c r="V59" s="446" t="s">
        <v>3258</v>
      </c>
      <c r="W59" s="446"/>
      <c r="X59" s="446"/>
      <c r="Y59" s="446"/>
      <c r="Z59" s="446"/>
      <c r="AA59" s="446"/>
      <c r="AB59" s="446"/>
      <c r="AC59" s="446"/>
      <c r="AD59" s="246"/>
      <c r="AE59" s="246"/>
      <c r="AF59" s="286"/>
      <c r="AG59" s="456"/>
      <c r="AH59" s="457"/>
      <c r="AI59" s="457"/>
      <c r="AJ59" s="458"/>
    </row>
    <row r="60" spans="2:36" ht="20.100000000000001" customHeight="1">
      <c r="B60" s="462"/>
      <c r="C60" s="462"/>
      <c r="D60" s="462"/>
      <c r="E60" s="462"/>
      <c r="F60" s="462"/>
      <c r="G60" s="467"/>
      <c r="H60" s="468"/>
      <c r="I60" s="468"/>
      <c r="J60" s="467"/>
      <c r="K60" s="467"/>
      <c r="L60" s="284"/>
      <c r="M60" s="473"/>
      <c r="N60" s="474"/>
      <c r="P60" s="479"/>
      <c r="Q60" s="480"/>
      <c r="R60" s="446" t="s">
        <v>3259</v>
      </c>
      <c r="S60" s="446"/>
      <c r="T60" s="446" t="s">
        <v>3260</v>
      </c>
      <c r="U60" s="446"/>
      <c r="V60" s="446"/>
      <c r="W60" s="446"/>
      <c r="X60" s="446"/>
      <c r="Y60" s="446"/>
      <c r="Z60" s="446"/>
      <c r="AA60" s="446"/>
      <c r="AB60" s="446"/>
      <c r="AC60" s="446"/>
      <c r="AD60" s="246"/>
      <c r="AE60" s="246"/>
      <c r="AF60" s="286"/>
      <c r="AG60" s="459"/>
      <c r="AH60" s="460"/>
      <c r="AI60" s="460"/>
      <c r="AJ60" s="461"/>
    </row>
    <row r="61" spans="2:36">
      <c r="B61" s="418" t="str">
        <f>IF(B57,"○","")</f>
        <v/>
      </c>
      <c r="C61" s="418"/>
      <c r="D61" s="287" t="str">
        <f>IF(D57,"○","")</f>
        <v/>
      </c>
      <c r="E61" s="287" t="str">
        <f>IF(E57,"○","")</f>
        <v/>
      </c>
      <c r="F61" s="287" t="str">
        <f>IF(F57,"○","")</f>
        <v>○</v>
      </c>
      <c r="G61" s="287" t="str">
        <f>IF(G57,"○","")</f>
        <v/>
      </c>
      <c r="H61" s="419" t="str">
        <f>IF(H57,"○","")</f>
        <v>○</v>
      </c>
      <c r="I61" s="420"/>
      <c r="J61" s="287" t="str">
        <f>IF(J57,"○","")</f>
        <v/>
      </c>
      <c r="K61" s="287" t="str">
        <f>IF(K57,"○","")</f>
        <v/>
      </c>
      <c r="L61" s="288"/>
      <c r="M61" s="418" t="str">
        <f>IF(M57,"○","")</f>
        <v/>
      </c>
      <c r="N61" s="418"/>
      <c r="Q61" s="64"/>
      <c r="R61" s="202"/>
    </row>
    <row r="63" spans="2:36" ht="13.5" customHeight="1">
      <c r="D63" s="289" t="s">
        <v>2886</v>
      </c>
      <c r="E63" s="444"/>
      <c r="F63" s="436"/>
      <c r="G63" s="421" t="s">
        <v>3241</v>
      </c>
      <c r="H63" s="422"/>
      <c r="I63" s="423"/>
      <c r="J63" s="427" t="s">
        <v>3242</v>
      </c>
      <c r="K63" s="428"/>
      <c r="L63" s="290"/>
      <c r="M63" s="431" t="s">
        <v>2</v>
      </c>
      <c r="N63" s="431"/>
      <c r="O63" s="431"/>
      <c r="P63" s="432"/>
      <c r="Q63" s="427" t="s">
        <v>4</v>
      </c>
      <c r="R63" s="431"/>
      <c r="S63" s="431"/>
      <c r="T63" s="432"/>
      <c r="U63" s="427" t="s">
        <v>5</v>
      </c>
      <c r="V63" s="431"/>
      <c r="W63" s="431"/>
      <c r="X63" s="432"/>
      <c r="Y63" s="69"/>
      <c r="Z63" s="406" t="s">
        <v>3243</v>
      </c>
      <c r="AA63" s="407"/>
      <c r="AB63" s="516" t="s">
        <v>3262</v>
      </c>
      <c r="AC63" s="517"/>
      <c r="AD63" s="517"/>
      <c r="AE63" s="517"/>
      <c r="AF63" s="517"/>
      <c r="AG63" s="518"/>
      <c r="AH63" s="415" t="s">
        <v>2887</v>
      </c>
      <c r="AI63" s="513" t="s">
        <v>3253</v>
      </c>
    </row>
    <row r="64" spans="2:36" ht="18.600000000000001" thickBot="1">
      <c r="E64" s="437"/>
      <c r="F64" s="439"/>
      <c r="G64" s="424"/>
      <c r="H64" s="425"/>
      <c r="I64" s="426"/>
      <c r="J64" s="429"/>
      <c r="K64" s="430"/>
      <c r="L64" s="290"/>
      <c r="M64" s="433"/>
      <c r="N64" s="433"/>
      <c r="O64" s="433"/>
      <c r="P64" s="434"/>
      <c r="Q64" s="445"/>
      <c r="R64" s="433"/>
      <c r="S64" s="433"/>
      <c r="T64" s="434"/>
      <c r="U64" s="445"/>
      <c r="V64" s="433"/>
      <c r="W64" s="433"/>
      <c r="X64" s="434"/>
      <c r="Y64" s="69"/>
      <c r="Z64" s="408"/>
      <c r="AA64" s="409"/>
      <c r="AB64" s="519"/>
      <c r="AC64" s="520"/>
      <c r="AD64" s="520"/>
      <c r="AE64" s="520"/>
      <c r="AF64" s="520"/>
      <c r="AG64" s="521"/>
      <c r="AH64" s="416"/>
      <c r="AI64" s="514"/>
    </row>
    <row r="65" spans="4:35" ht="18.600000000000001" thickBot="1">
      <c r="D65" s="295" t="s">
        <v>2888</v>
      </c>
      <c r="E65" s="440" t="s">
        <v>3263</v>
      </c>
      <c r="F65" s="441"/>
      <c r="G65" s="525" t="s">
        <v>3272</v>
      </c>
      <c r="H65" s="526"/>
      <c r="I65" s="527"/>
      <c r="J65" s="536" t="s">
        <v>3269</v>
      </c>
      <c r="K65" s="537"/>
      <c r="L65" s="304"/>
      <c r="M65" s="525" t="s">
        <v>3268</v>
      </c>
      <c r="N65" s="526"/>
      <c r="O65" s="526"/>
      <c r="P65" s="527"/>
      <c r="Q65" s="525" t="s">
        <v>3267</v>
      </c>
      <c r="R65" s="526"/>
      <c r="S65" s="526"/>
      <c r="T65" s="527"/>
      <c r="U65" s="525" t="s">
        <v>3266</v>
      </c>
      <c r="V65" s="526"/>
      <c r="W65" s="526"/>
      <c r="X65" s="527"/>
      <c r="Y65" s="69"/>
      <c r="Z65" s="408"/>
      <c r="AA65" s="409"/>
      <c r="AB65" s="519"/>
      <c r="AC65" s="520"/>
      <c r="AD65" s="520"/>
      <c r="AE65" s="520"/>
      <c r="AF65" s="520"/>
      <c r="AG65" s="521"/>
      <c r="AH65" s="416"/>
      <c r="AI65" s="514"/>
    </row>
    <row r="66" spans="4:35">
      <c r="E66" s="442"/>
      <c r="F66" s="443"/>
      <c r="G66" s="528"/>
      <c r="H66" s="529"/>
      <c r="I66" s="530"/>
      <c r="J66" s="538"/>
      <c r="K66" s="539"/>
      <c r="L66" s="304"/>
      <c r="M66" s="540"/>
      <c r="N66" s="541"/>
      <c r="O66" s="541"/>
      <c r="P66" s="542"/>
      <c r="Q66" s="540"/>
      <c r="R66" s="541"/>
      <c r="S66" s="541"/>
      <c r="T66" s="542"/>
      <c r="U66" s="540"/>
      <c r="V66" s="541"/>
      <c r="W66" s="541"/>
      <c r="X66" s="542"/>
      <c r="Y66" s="69"/>
      <c r="Z66" s="408"/>
      <c r="AA66" s="409"/>
      <c r="AB66" s="519"/>
      <c r="AC66" s="520"/>
      <c r="AD66" s="520"/>
      <c r="AE66" s="520"/>
      <c r="AF66" s="520"/>
      <c r="AG66" s="521"/>
      <c r="AH66" s="416"/>
      <c r="AI66" s="514"/>
    </row>
    <row r="67" spans="4:35">
      <c r="E67" s="440" t="s">
        <v>3264</v>
      </c>
      <c r="F67" s="441"/>
      <c r="G67" s="421" t="s">
        <v>3273</v>
      </c>
      <c r="H67" s="531"/>
      <c r="I67" s="532"/>
      <c r="J67" s="421" t="s">
        <v>3265</v>
      </c>
      <c r="K67" s="532"/>
      <c r="L67" s="304"/>
      <c r="M67" s="421" t="s">
        <v>3265</v>
      </c>
      <c r="N67" s="531"/>
      <c r="O67" s="531"/>
      <c r="P67" s="532"/>
      <c r="Q67" s="421" t="s">
        <v>3265</v>
      </c>
      <c r="R67" s="531"/>
      <c r="S67" s="531"/>
      <c r="T67" s="532"/>
      <c r="U67" s="421" t="s">
        <v>3265</v>
      </c>
      <c r="V67" s="531"/>
      <c r="W67" s="531"/>
      <c r="X67" s="532"/>
      <c r="Y67" s="69"/>
      <c r="Z67" s="408"/>
      <c r="AA67" s="409"/>
      <c r="AB67" s="519"/>
      <c r="AC67" s="520"/>
      <c r="AD67" s="520"/>
      <c r="AE67" s="520"/>
      <c r="AF67" s="520"/>
      <c r="AG67" s="521"/>
      <c r="AH67" s="416"/>
      <c r="AI67" s="514"/>
    </row>
    <row r="68" spans="4:35">
      <c r="E68" s="442"/>
      <c r="F68" s="443"/>
      <c r="G68" s="533"/>
      <c r="H68" s="534"/>
      <c r="I68" s="535"/>
      <c r="J68" s="533"/>
      <c r="K68" s="535"/>
      <c r="L68" s="304"/>
      <c r="M68" s="533"/>
      <c r="N68" s="534"/>
      <c r="O68" s="534"/>
      <c r="P68" s="535"/>
      <c r="Q68" s="533"/>
      <c r="R68" s="534"/>
      <c r="S68" s="534"/>
      <c r="T68" s="535"/>
      <c r="U68" s="533"/>
      <c r="V68" s="534"/>
      <c r="W68" s="534"/>
      <c r="X68" s="535"/>
      <c r="Y68" s="69"/>
      <c r="Z68" s="410"/>
      <c r="AA68" s="411"/>
      <c r="AB68" s="522"/>
      <c r="AC68" s="523"/>
      <c r="AD68" s="523"/>
      <c r="AE68" s="523"/>
      <c r="AF68" s="523"/>
      <c r="AG68" s="524"/>
      <c r="AH68" s="417"/>
      <c r="AI68" s="515"/>
    </row>
    <row r="69" spans="4:35">
      <c r="I69" s="298"/>
    </row>
    <row r="70" spans="4:35">
      <c r="I70" s="298"/>
    </row>
    <row r="71" spans="4:35" ht="13.5" customHeight="1">
      <c r="H71" s="290"/>
      <c r="I71" s="27"/>
      <c r="J71" s="27"/>
      <c r="K71" s="27"/>
      <c r="L71" s="27"/>
      <c r="M71" s="27"/>
      <c r="N71" s="27"/>
      <c r="O71" s="27"/>
      <c r="P71" s="27"/>
      <c r="Q71" s="27"/>
      <c r="R71" s="27"/>
      <c r="S71" s="27"/>
      <c r="T71" s="27"/>
      <c r="U71" s="27"/>
      <c r="V71" s="27"/>
    </row>
    <row r="72" spans="4:35">
      <c r="H72" s="27"/>
      <c r="I72" s="27"/>
      <c r="J72" s="27"/>
      <c r="K72" s="27"/>
      <c r="L72" s="27"/>
      <c r="M72" s="27"/>
      <c r="N72" s="27"/>
      <c r="O72" s="27"/>
      <c r="P72" s="27"/>
      <c r="Q72" s="27"/>
      <c r="R72" s="27"/>
      <c r="S72" s="27"/>
      <c r="T72" s="27"/>
      <c r="U72" s="27"/>
      <c r="V72" s="27"/>
    </row>
    <row r="73" spans="4:35">
      <c r="I73" s="298"/>
    </row>
  </sheetData>
  <mergeCells count="257">
    <mergeCell ref="G3:J3"/>
    <mergeCell ref="B4:C4"/>
    <mergeCell ref="D4:E4"/>
    <mergeCell ref="G4:J4"/>
    <mergeCell ref="M4:O4"/>
    <mergeCell ref="P4:R4"/>
    <mergeCell ref="Y4:AA4"/>
    <mergeCell ref="AB4:AC4"/>
    <mergeCell ref="AE4:AE9"/>
    <mergeCell ref="AF4:AF6"/>
    <mergeCell ref="B5:C5"/>
    <mergeCell ref="D5:E5"/>
    <mergeCell ref="G5:J5"/>
    <mergeCell ref="M5:M8"/>
    <mergeCell ref="N5:N8"/>
    <mergeCell ref="P5:Q5"/>
    <mergeCell ref="AF7:AF9"/>
    <mergeCell ref="B8:C10"/>
    <mergeCell ref="D8:E10"/>
    <mergeCell ref="F8:F10"/>
    <mergeCell ref="G8:J10"/>
    <mergeCell ref="P8:Q8"/>
    <mergeCell ref="B6:C6"/>
    <mergeCell ref="D6:E6"/>
    <mergeCell ref="G6:J6"/>
    <mergeCell ref="P6:Q6"/>
    <mergeCell ref="B7:C7"/>
    <mergeCell ref="D7:E7"/>
    <mergeCell ref="G7:H7"/>
    <mergeCell ref="P7:Q7"/>
    <mergeCell ref="S15:AH15"/>
    <mergeCell ref="AI15:AJ15"/>
    <mergeCell ref="C12:D12"/>
    <mergeCell ref="H12:K12"/>
    <mergeCell ref="S12:AH12"/>
    <mergeCell ref="AI12:AJ12"/>
    <mergeCell ref="H13:K13"/>
    <mergeCell ref="S13:AH13"/>
    <mergeCell ref="AI13:AJ13"/>
    <mergeCell ref="C14:C15"/>
    <mergeCell ref="D14:D15"/>
    <mergeCell ref="B20:B52"/>
    <mergeCell ref="C20:C23"/>
    <mergeCell ref="D20:D23"/>
    <mergeCell ref="H20:K20"/>
    <mergeCell ref="S20:AH20"/>
    <mergeCell ref="AI20:AJ20"/>
    <mergeCell ref="C16:C19"/>
    <mergeCell ref="D16:D19"/>
    <mergeCell ref="H16:K16"/>
    <mergeCell ref="S16:AH16"/>
    <mergeCell ref="AI16:AJ16"/>
    <mergeCell ref="H17:K17"/>
    <mergeCell ref="S17:AH17"/>
    <mergeCell ref="AI17:AJ17"/>
    <mergeCell ref="H18:K18"/>
    <mergeCell ref="S18:AH18"/>
    <mergeCell ref="B13:B19"/>
    <mergeCell ref="C24:C27"/>
    <mergeCell ref="D24:D27"/>
    <mergeCell ref="H24:K24"/>
    <mergeCell ref="H14:K14"/>
    <mergeCell ref="S14:AH14"/>
    <mergeCell ref="AI14:AJ14"/>
    <mergeCell ref="H15:K15"/>
    <mergeCell ref="H21:K21"/>
    <mergeCell ref="S21:AH21"/>
    <mergeCell ref="AI21:AJ21"/>
    <mergeCell ref="H22:K22"/>
    <mergeCell ref="S22:AH22"/>
    <mergeCell ref="AI22:AJ22"/>
    <mergeCell ref="AI18:AJ18"/>
    <mergeCell ref="H19:K19"/>
    <mergeCell ref="S19:AH19"/>
    <mergeCell ref="AI19:AJ19"/>
    <mergeCell ref="S30:AH30"/>
    <mergeCell ref="AI25:AJ25"/>
    <mergeCell ref="H26:K26"/>
    <mergeCell ref="S26:AH26"/>
    <mergeCell ref="AI26:AJ26"/>
    <mergeCell ref="H27:K27"/>
    <mergeCell ref="S27:AH27"/>
    <mergeCell ref="AI27:AJ27"/>
    <mergeCell ref="H23:K23"/>
    <mergeCell ref="S23:AH23"/>
    <mergeCell ref="AI23:AJ23"/>
    <mergeCell ref="S24:AH24"/>
    <mergeCell ref="AI24:AJ24"/>
    <mergeCell ref="H25:K25"/>
    <mergeCell ref="S25:AH25"/>
    <mergeCell ref="C35:C37"/>
    <mergeCell ref="D35:D37"/>
    <mergeCell ref="H35:K35"/>
    <mergeCell ref="S35:AH35"/>
    <mergeCell ref="AI35:AJ35"/>
    <mergeCell ref="AI30:AJ30"/>
    <mergeCell ref="H31:K31"/>
    <mergeCell ref="S31:AH31"/>
    <mergeCell ref="AI31:AJ31"/>
    <mergeCell ref="C32:C34"/>
    <mergeCell ref="D32:D34"/>
    <mergeCell ref="H32:K32"/>
    <mergeCell ref="S32:AH32"/>
    <mergeCell ref="AI32:AJ32"/>
    <mergeCell ref="H33:K33"/>
    <mergeCell ref="C28:C31"/>
    <mergeCell ref="D28:D31"/>
    <mergeCell ref="H28:K28"/>
    <mergeCell ref="S28:AH28"/>
    <mergeCell ref="AI28:AJ28"/>
    <mergeCell ref="H29:K29"/>
    <mergeCell ref="S29:AH29"/>
    <mergeCell ref="AI29:AJ29"/>
    <mergeCell ref="H30:K30"/>
    <mergeCell ref="H36:K36"/>
    <mergeCell ref="S36:AH36"/>
    <mergeCell ref="AI36:AJ36"/>
    <mergeCell ref="H37:K37"/>
    <mergeCell ref="S37:AH37"/>
    <mergeCell ref="AI37:AJ37"/>
    <mergeCell ref="S33:AH33"/>
    <mergeCell ref="AI33:AJ33"/>
    <mergeCell ref="H34:K34"/>
    <mergeCell ref="S34:AH34"/>
    <mergeCell ref="AI34:AJ34"/>
    <mergeCell ref="C40:C41"/>
    <mergeCell ref="D40:D41"/>
    <mergeCell ref="H40:K40"/>
    <mergeCell ref="S40:AH40"/>
    <mergeCell ref="AI40:AJ40"/>
    <mergeCell ref="H41:K41"/>
    <mergeCell ref="S41:AH41"/>
    <mergeCell ref="AI41:AJ41"/>
    <mergeCell ref="H38:K38"/>
    <mergeCell ref="S38:AH38"/>
    <mergeCell ref="AI38:AJ38"/>
    <mergeCell ref="H39:K39"/>
    <mergeCell ref="S39:AH39"/>
    <mergeCell ref="AI39:AJ39"/>
    <mergeCell ref="C44:C45"/>
    <mergeCell ref="D44:D45"/>
    <mergeCell ref="H44:K44"/>
    <mergeCell ref="S44:AH44"/>
    <mergeCell ref="AI44:AJ44"/>
    <mergeCell ref="H45:K45"/>
    <mergeCell ref="S45:AH45"/>
    <mergeCell ref="AI45:AJ45"/>
    <mergeCell ref="C42:C43"/>
    <mergeCell ref="D42:D43"/>
    <mergeCell ref="H42:K42"/>
    <mergeCell ref="S42:AH42"/>
    <mergeCell ref="AI42:AJ42"/>
    <mergeCell ref="H43:K43"/>
    <mergeCell ref="S43:AH43"/>
    <mergeCell ref="AI43:AJ43"/>
    <mergeCell ref="AI48:AJ48"/>
    <mergeCell ref="C49:C50"/>
    <mergeCell ref="D49:D50"/>
    <mergeCell ref="H49:K49"/>
    <mergeCell ref="S49:AH49"/>
    <mergeCell ref="AI49:AJ49"/>
    <mergeCell ref="H50:K50"/>
    <mergeCell ref="S50:AH50"/>
    <mergeCell ref="AI50:AJ50"/>
    <mergeCell ref="C46:C48"/>
    <mergeCell ref="D46:D48"/>
    <mergeCell ref="H46:K46"/>
    <mergeCell ref="S46:AH46"/>
    <mergeCell ref="AI46:AJ46"/>
    <mergeCell ref="H47:K47"/>
    <mergeCell ref="S47:AH47"/>
    <mergeCell ref="AI47:AJ47"/>
    <mergeCell ref="H48:K48"/>
    <mergeCell ref="S48:AH48"/>
    <mergeCell ref="S53:AH53"/>
    <mergeCell ref="AI53:AJ53"/>
    <mergeCell ref="H54:K54"/>
    <mergeCell ref="S54:AH54"/>
    <mergeCell ref="AI54:AJ54"/>
    <mergeCell ref="C51:C52"/>
    <mergeCell ref="D51:D52"/>
    <mergeCell ref="H51:K51"/>
    <mergeCell ref="S51:AH51"/>
    <mergeCell ref="AI51:AJ51"/>
    <mergeCell ref="H52:K52"/>
    <mergeCell ref="S52:AH52"/>
    <mergeCell ref="AI52:AJ52"/>
    <mergeCell ref="B55:C55"/>
    <mergeCell ref="H55:I55"/>
    <mergeCell ref="M55:N55"/>
    <mergeCell ref="B56:C56"/>
    <mergeCell ref="H56:I56"/>
    <mergeCell ref="M56:N56"/>
    <mergeCell ref="B53:B54"/>
    <mergeCell ref="C53:C54"/>
    <mergeCell ref="D53:D54"/>
    <mergeCell ref="H53:K53"/>
    <mergeCell ref="AG57:AJ60"/>
    <mergeCell ref="B58:C60"/>
    <mergeCell ref="D58:D60"/>
    <mergeCell ref="E58:E60"/>
    <mergeCell ref="F58:F60"/>
    <mergeCell ref="R58:S58"/>
    <mergeCell ref="T58:U58"/>
    <mergeCell ref="V58:W58"/>
    <mergeCell ref="X58:Y58"/>
    <mergeCell ref="Z58:AA58"/>
    <mergeCell ref="AB58:AC58"/>
    <mergeCell ref="G58:G60"/>
    <mergeCell ref="H58:I60"/>
    <mergeCell ref="J58:J60"/>
    <mergeCell ref="K58:K60"/>
    <mergeCell ref="M58:N60"/>
    <mergeCell ref="P58:Q58"/>
    <mergeCell ref="P59:Q60"/>
    <mergeCell ref="V60:W60"/>
    <mergeCell ref="Z60:AA60"/>
    <mergeCell ref="AB60:AC60"/>
    <mergeCell ref="Z59:AA59"/>
    <mergeCell ref="AB59:AC59"/>
    <mergeCell ref="X60:Y60"/>
    <mergeCell ref="R59:S59"/>
    <mergeCell ref="T59:U59"/>
    <mergeCell ref="V59:W59"/>
    <mergeCell ref="X59:Y59"/>
    <mergeCell ref="Q56:R56"/>
    <mergeCell ref="S56:U56"/>
    <mergeCell ref="B61:C61"/>
    <mergeCell ref="H61:I61"/>
    <mergeCell ref="M61:N61"/>
    <mergeCell ref="B57:C57"/>
    <mergeCell ref="H57:I57"/>
    <mergeCell ref="M57:N57"/>
    <mergeCell ref="R60:S60"/>
    <mergeCell ref="T60:U60"/>
    <mergeCell ref="AI63:AI68"/>
    <mergeCell ref="AB63:AG68"/>
    <mergeCell ref="E63:F64"/>
    <mergeCell ref="E65:F66"/>
    <mergeCell ref="E67:F68"/>
    <mergeCell ref="G65:I66"/>
    <mergeCell ref="G67:I68"/>
    <mergeCell ref="J65:K66"/>
    <mergeCell ref="J67:K68"/>
    <mergeCell ref="M65:P66"/>
    <mergeCell ref="Q63:T64"/>
    <mergeCell ref="U63:X64"/>
    <mergeCell ref="Z63:AA68"/>
    <mergeCell ref="AH63:AH68"/>
    <mergeCell ref="G63:I64"/>
    <mergeCell ref="J63:K64"/>
    <mergeCell ref="M63:P64"/>
    <mergeCell ref="M67:P68"/>
    <mergeCell ref="Q65:T66"/>
    <mergeCell ref="U65:X66"/>
    <mergeCell ref="Q67:T68"/>
    <mergeCell ref="U67:X68"/>
  </mergeCells>
  <phoneticPr fontId="8"/>
  <conditionalFormatting sqref="D13">
    <cfRule type="expression" dxfId="46" priority="28">
      <formula>$M13&lt;&gt;""</formula>
    </cfRule>
  </conditionalFormatting>
  <conditionalFormatting sqref="D14:D15">
    <cfRule type="expression" dxfId="45" priority="27">
      <formula>COUNTIF($M14:$M15,".")&gt;0</formula>
    </cfRule>
  </conditionalFormatting>
  <conditionalFormatting sqref="D16:D31">
    <cfRule type="expression" dxfId="44" priority="20">
      <formula>COUNTIF($M16:$M19,".")&gt;0</formula>
    </cfRule>
  </conditionalFormatting>
  <conditionalFormatting sqref="D32:D37">
    <cfRule type="expression" dxfId="43" priority="25">
      <formula>COUNTIF($M32:$M34,".")&gt;0</formula>
    </cfRule>
  </conditionalFormatting>
  <conditionalFormatting sqref="D38:D39">
    <cfRule type="expression" dxfId="42" priority="23">
      <formula>$M38&lt;&gt;""</formula>
    </cfRule>
  </conditionalFormatting>
  <conditionalFormatting sqref="D40:D45">
    <cfRule type="expression" dxfId="41" priority="17">
      <formula>COUNTIF($M40:$M41,".")&gt;0</formula>
    </cfRule>
  </conditionalFormatting>
  <conditionalFormatting sqref="D46:D48">
    <cfRule type="expression" dxfId="40" priority="16">
      <formula>COUNTIF($M46:$M48,".")&gt;0</formula>
    </cfRule>
  </conditionalFormatting>
  <conditionalFormatting sqref="D49:D54">
    <cfRule type="expression" dxfId="39" priority="13">
      <formula>COUNTIF($M49:$M50,".")&gt;0</formula>
    </cfRule>
  </conditionalFormatting>
  <conditionalFormatting sqref="E13 B56:C56 B57 B58:C60">
    <cfRule type="expression" dxfId="38" priority="49">
      <formula>$B$61="○"</formula>
    </cfRule>
  </conditionalFormatting>
  <conditionalFormatting sqref="E14 E16:E18 D56:D60">
    <cfRule type="expression" dxfId="37" priority="48">
      <formula>$D$61="○"</formula>
    </cfRule>
  </conditionalFormatting>
  <conditionalFormatting sqref="E20:E21 E24:E25 E28:E29 E56:E60">
    <cfRule type="expression" dxfId="36" priority="50">
      <formula>$E$61="○"</formula>
    </cfRule>
  </conditionalFormatting>
  <conditionalFormatting sqref="E22 E26 E30 E36 E39 E48 F56:F60">
    <cfRule type="expression" dxfId="35" priority="47">
      <formula>$F$61="○"</formula>
    </cfRule>
  </conditionalFormatting>
  <conditionalFormatting sqref="E32:E33 E35 G56:G60">
    <cfRule type="expression" dxfId="34" priority="46">
      <formula>$G$61="○"</formula>
    </cfRule>
  </conditionalFormatting>
  <conditionalFormatting sqref="E38 E40:E47 E49:E52 H56:I56 H57 H58:I60">
    <cfRule type="expression" dxfId="33" priority="45">
      <formula>$H$61="○"</formula>
    </cfRule>
  </conditionalFormatting>
  <conditionalFormatting sqref="E53:E54 J56:J60">
    <cfRule type="expression" dxfId="32" priority="44">
      <formula>$J$61="○"</formula>
    </cfRule>
  </conditionalFormatting>
  <conditionalFormatting sqref="F13:G17">
    <cfRule type="expression" dxfId="31" priority="38">
      <formula>$M13="○"</formula>
    </cfRule>
  </conditionalFormatting>
  <conditionalFormatting sqref="F18:L54">
    <cfRule type="expression" dxfId="30" priority="31">
      <formula>$M18="○"</formula>
    </cfRule>
  </conditionalFormatting>
  <conditionalFormatting sqref="H71">
    <cfRule type="expression" dxfId="29" priority="2">
      <formula>$K$57="TRUE"</formula>
    </cfRule>
  </conditionalFormatting>
  <conditionalFormatting sqref="H13:K13 H14:L17">
    <cfRule type="expression" dxfId="28" priority="33">
      <formula>$M13="○"</formula>
    </cfRule>
  </conditionalFormatting>
  <conditionalFormatting sqref="H13:K13">
    <cfRule type="expression" dxfId="27" priority="32">
      <formula>$R13="要対策"</formula>
    </cfRule>
  </conditionalFormatting>
  <conditionalFormatting sqref="H14:L54">
    <cfRule type="expression" dxfId="26" priority="30">
      <formula>$R14="要対策"</formula>
    </cfRule>
  </conditionalFormatting>
  <conditionalFormatting sqref="K56">
    <cfRule type="expression" dxfId="25" priority="7">
      <formula>$K57="TRUE"</formula>
    </cfRule>
    <cfRule type="expression" dxfId="24" priority="8">
      <formula>$K$57="TRUE"</formula>
    </cfRule>
  </conditionalFormatting>
  <conditionalFormatting sqref="K56:K60">
    <cfRule type="expression" dxfId="23" priority="5">
      <formula>$K$61="○"</formula>
    </cfRule>
  </conditionalFormatting>
  <conditionalFormatting sqref="K57:K60">
    <cfRule type="expression" dxfId="22" priority="6">
      <formula>$G$61="○"</formula>
    </cfRule>
  </conditionalFormatting>
  <conditionalFormatting sqref="M63">
    <cfRule type="expression" dxfId="21" priority="1">
      <formula>$K$57="TRUE"</formula>
    </cfRule>
  </conditionalFormatting>
  <conditionalFormatting sqref="M56:N60">
    <cfRule type="expression" dxfId="20" priority="3">
      <formula>$M$61="○"</formula>
    </cfRule>
  </conditionalFormatting>
  <conditionalFormatting sqref="P5:R5">
    <cfRule type="expression" dxfId="19" priority="12">
      <formula>$M$5=1</formula>
    </cfRule>
  </conditionalFormatting>
  <conditionalFormatting sqref="P6:R6">
    <cfRule type="expression" dxfId="18" priority="11">
      <formula>$M$5=2</formula>
    </cfRule>
  </conditionalFormatting>
  <conditionalFormatting sqref="P7:R7">
    <cfRule type="expression" dxfId="17" priority="10">
      <formula>$M$5=3</formula>
    </cfRule>
  </conditionalFormatting>
  <conditionalFormatting sqref="P8:R8">
    <cfRule type="expression" dxfId="16" priority="9">
      <formula>$M$5=4</formula>
    </cfRule>
  </conditionalFormatting>
  <conditionalFormatting sqref="Q13:Q54">
    <cfRule type="cellIs" dxfId="15" priority="40" operator="equal">
      <formula>"Ⅳ"</formula>
    </cfRule>
    <cfRule type="cellIs" dxfId="14" priority="41" operator="equal">
      <formula>"Ⅲ"</formula>
    </cfRule>
    <cfRule type="cellIs" dxfId="13" priority="42" operator="equal">
      <formula>"Ⅱ"</formula>
    </cfRule>
    <cfRule type="containsText" dxfId="12" priority="43" operator="containsText" text="Ⅰ">
      <formula>NOT(ISERROR(SEARCH("Ⅰ",Q13)))</formula>
    </cfRule>
  </conditionalFormatting>
  <conditionalFormatting sqref="R13:R54">
    <cfRule type="cellIs" dxfId="11" priority="35" operator="equal">
      <formula>"注意"</formula>
    </cfRule>
    <cfRule type="cellIs" dxfId="10" priority="36" operator="equal">
      <formula>"要対策"</formula>
    </cfRule>
  </conditionalFormatting>
  <dataValidations count="2">
    <dataValidation type="list" sqref="B61:N61">
      <formula1>$AN$23:$AO$23</formula1>
    </dataValidation>
    <dataValidation type="list" showDropDown="1" sqref="M13:M54">
      <formula1>$AN$23:$AO$23</formula1>
    </dataValidation>
  </dataValidations>
  <pageMargins left="0.7" right="0.7" top="0.75" bottom="0.75" header="0.3" footer="0.3"/>
  <pageSetup paperSize="8" scale="3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5297" r:id="rId4" name="Option Button 1">
              <controlPr defaultSize="0" autoFill="0" autoLine="0" autoPict="0">
                <anchor moveWithCells="1">
                  <from>
                    <xdr:col>14</xdr:col>
                    <xdr:colOff>68580</xdr:colOff>
                    <xdr:row>3</xdr:row>
                    <xdr:rowOff>220980</xdr:rowOff>
                  </from>
                  <to>
                    <xdr:col>14</xdr:col>
                    <xdr:colOff>381000</xdr:colOff>
                    <xdr:row>4</xdr:row>
                    <xdr:rowOff>220980</xdr:rowOff>
                  </to>
                </anchor>
              </controlPr>
            </control>
          </mc:Choice>
        </mc:AlternateContent>
        <mc:AlternateContent xmlns:mc="http://schemas.openxmlformats.org/markup-compatibility/2006">
          <mc:Choice Requires="x14">
            <control shapeId="55298" r:id="rId5" name="Option Button 2">
              <controlPr defaultSize="0" autoFill="0" autoLine="0" autoPict="0">
                <anchor moveWithCells="1">
                  <from>
                    <xdr:col>14</xdr:col>
                    <xdr:colOff>68580</xdr:colOff>
                    <xdr:row>4</xdr:row>
                    <xdr:rowOff>243840</xdr:rowOff>
                  </from>
                  <to>
                    <xdr:col>14</xdr:col>
                    <xdr:colOff>381000</xdr:colOff>
                    <xdr:row>5</xdr:row>
                    <xdr:rowOff>243840</xdr:rowOff>
                  </to>
                </anchor>
              </controlPr>
            </control>
          </mc:Choice>
        </mc:AlternateContent>
        <mc:AlternateContent xmlns:mc="http://schemas.openxmlformats.org/markup-compatibility/2006">
          <mc:Choice Requires="x14">
            <control shapeId="55299" r:id="rId6" name="Option Button 3">
              <controlPr defaultSize="0" autoFill="0" autoLine="0" autoPict="0">
                <anchor moveWithCells="1">
                  <from>
                    <xdr:col>14</xdr:col>
                    <xdr:colOff>68580</xdr:colOff>
                    <xdr:row>5</xdr:row>
                    <xdr:rowOff>259080</xdr:rowOff>
                  </from>
                  <to>
                    <xdr:col>14</xdr:col>
                    <xdr:colOff>381000</xdr:colOff>
                    <xdr:row>6</xdr:row>
                    <xdr:rowOff>259080</xdr:rowOff>
                  </to>
                </anchor>
              </controlPr>
            </control>
          </mc:Choice>
        </mc:AlternateContent>
        <mc:AlternateContent xmlns:mc="http://schemas.openxmlformats.org/markup-compatibility/2006">
          <mc:Choice Requires="x14">
            <control shapeId="55300" r:id="rId7" name="Option Button 4">
              <controlPr defaultSize="0" autoFill="0" autoLine="0" autoPict="0">
                <anchor moveWithCells="1">
                  <from>
                    <xdr:col>14</xdr:col>
                    <xdr:colOff>68580</xdr:colOff>
                    <xdr:row>6</xdr:row>
                    <xdr:rowOff>266700</xdr:rowOff>
                  </from>
                  <to>
                    <xdr:col>14</xdr:col>
                    <xdr:colOff>381000</xdr:colOff>
                    <xdr:row>7</xdr:row>
                    <xdr:rowOff>274320</xdr:rowOff>
                  </to>
                </anchor>
              </controlPr>
            </control>
          </mc:Choice>
        </mc:AlternateContent>
        <mc:AlternateContent xmlns:mc="http://schemas.openxmlformats.org/markup-compatibility/2006">
          <mc:Choice Requires="x14">
            <control shapeId="55301" r:id="rId8" name="Group Box 5">
              <controlPr defaultSize="0" autoFill="0" autoPict="0">
                <anchor moveWithCells="1">
                  <from>
                    <xdr:col>14</xdr:col>
                    <xdr:colOff>7620</xdr:colOff>
                    <xdr:row>3</xdr:row>
                    <xdr:rowOff>152400</xdr:rowOff>
                  </from>
                  <to>
                    <xdr:col>14</xdr:col>
                    <xdr:colOff>342900</xdr:colOff>
                    <xdr:row>8</xdr:row>
                    <xdr:rowOff>38100</xdr:rowOff>
                  </to>
                </anchor>
              </controlPr>
            </control>
          </mc:Choice>
        </mc:AlternateContent>
        <mc:AlternateContent xmlns:mc="http://schemas.openxmlformats.org/markup-compatibility/2006">
          <mc:Choice Requires="x14">
            <control shapeId="55302" r:id="rId9" name="Check Box 6">
              <controlPr defaultSize="0" autoFill="0" autoLine="0" autoPict="0">
                <anchor moveWithCells="1">
                  <from>
                    <xdr:col>1</xdr:col>
                    <xdr:colOff>175260</xdr:colOff>
                    <xdr:row>60</xdr:row>
                    <xdr:rowOff>0</xdr:rowOff>
                  </from>
                  <to>
                    <xdr:col>1</xdr:col>
                    <xdr:colOff>411480</xdr:colOff>
                    <xdr:row>60</xdr:row>
                    <xdr:rowOff>175260</xdr:rowOff>
                  </to>
                </anchor>
              </controlPr>
            </control>
          </mc:Choice>
        </mc:AlternateContent>
        <mc:AlternateContent xmlns:mc="http://schemas.openxmlformats.org/markup-compatibility/2006">
          <mc:Choice Requires="x14">
            <control shapeId="55303" r:id="rId10" name="Check Box 7">
              <controlPr defaultSize="0" autoFill="0" autoLine="0" autoPict="0">
                <anchor moveWithCells="1">
                  <from>
                    <xdr:col>3</xdr:col>
                    <xdr:colOff>304800</xdr:colOff>
                    <xdr:row>60</xdr:row>
                    <xdr:rowOff>0</xdr:rowOff>
                  </from>
                  <to>
                    <xdr:col>3</xdr:col>
                    <xdr:colOff>533400</xdr:colOff>
                    <xdr:row>60</xdr:row>
                    <xdr:rowOff>175260</xdr:rowOff>
                  </to>
                </anchor>
              </controlPr>
            </control>
          </mc:Choice>
        </mc:AlternateContent>
        <mc:AlternateContent xmlns:mc="http://schemas.openxmlformats.org/markup-compatibility/2006">
          <mc:Choice Requires="x14">
            <control shapeId="55304" r:id="rId11" name="Check Box 8">
              <controlPr defaultSize="0" autoFill="0" autoLine="0" autoPict="0">
                <anchor moveWithCells="1">
                  <from>
                    <xdr:col>4</xdr:col>
                    <xdr:colOff>289560</xdr:colOff>
                    <xdr:row>60</xdr:row>
                    <xdr:rowOff>0</xdr:rowOff>
                  </from>
                  <to>
                    <xdr:col>4</xdr:col>
                    <xdr:colOff>533400</xdr:colOff>
                    <xdr:row>60</xdr:row>
                    <xdr:rowOff>175260</xdr:rowOff>
                  </to>
                </anchor>
              </controlPr>
            </control>
          </mc:Choice>
        </mc:AlternateContent>
        <mc:AlternateContent xmlns:mc="http://schemas.openxmlformats.org/markup-compatibility/2006">
          <mc:Choice Requires="x14">
            <control shapeId="55305" r:id="rId12" name="Check Box 9">
              <controlPr defaultSize="0" autoFill="0" autoLine="0" autoPict="0">
                <anchor moveWithCells="1">
                  <from>
                    <xdr:col>5</xdr:col>
                    <xdr:colOff>259080</xdr:colOff>
                    <xdr:row>60</xdr:row>
                    <xdr:rowOff>0</xdr:rowOff>
                  </from>
                  <to>
                    <xdr:col>5</xdr:col>
                    <xdr:colOff>495300</xdr:colOff>
                    <xdr:row>60</xdr:row>
                    <xdr:rowOff>175260</xdr:rowOff>
                  </to>
                </anchor>
              </controlPr>
            </control>
          </mc:Choice>
        </mc:AlternateContent>
        <mc:AlternateContent xmlns:mc="http://schemas.openxmlformats.org/markup-compatibility/2006">
          <mc:Choice Requires="x14">
            <control shapeId="55306" r:id="rId13" name="Check Box 10">
              <controlPr defaultSize="0" autoFill="0" autoLine="0" autoPict="0">
                <anchor moveWithCells="1">
                  <from>
                    <xdr:col>6</xdr:col>
                    <xdr:colOff>220980</xdr:colOff>
                    <xdr:row>60</xdr:row>
                    <xdr:rowOff>0</xdr:rowOff>
                  </from>
                  <to>
                    <xdr:col>6</xdr:col>
                    <xdr:colOff>457200</xdr:colOff>
                    <xdr:row>60</xdr:row>
                    <xdr:rowOff>175260</xdr:rowOff>
                  </to>
                </anchor>
              </controlPr>
            </control>
          </mc:Choice>
        </mc:AlternateContent>
        <mc:AlternateContent xmlns:mc="http://schemas.openxmlformats.org/markup-compatibility/2006">
          <mc:Choice Requires="x14">
            <control shapeId="55307" r:id="rId14" name="Check Box 11">
              <controlPr defaultSize="0" autoFill="0" autoLine="0" autoPict="0">
                <anchor moveWithCells="1">
                  <from>
                    <xdr:col>7</xdr:col>
                    <xdr:colOff>312420</xdr:colOff>
                    <xdr:row>60</xdr:row>
                    <xdr:rowOff>0</xdr:rowOff>
                  </from>
                  <to>
                    <xdr:col>8</xdr:col>
                    <xdr:colOff>45720</xdr:colOff>
                    <xdr:row>60</xdr:row>
                    <xdr:rowOff>175260</xdr:rowOff>
                  </to>
                </anchor>
              </controlPr>
            </control>
          </mc:Choice>
        </mc:AlternateContent>
        <mc:AlternateContent xmlns:mc="http://schemas.openxmlformats.org/markup-compatibility/2006">
          <mc:Choice Requires="x14">
            <control shapeId="55308" r:id="rId15" name="Check Box 12">
              <controlPr defaultSize="0" autoFill="0" autoLine="0" autoPict="0">
                <anchor moveWithCells="1">
                  <from>
                    <xdr:col>9</xdr:col>
                    <xdr:colOff>327660</xdr:colOff>
                    <xdr:row>60</xdr:row>
                    <xdr:rowOff>0</xdr:rowOff>
                  </from>
                  <to>
                    <xdr:col>9</xdr:col>
                    <xdr:colOff>556260</xdr:colOff>
                    <xdr:row>60</xdr:row>
                    <xdr:rowOff>175260</xdr:rowOff>
                  </to>
                </anchor>
              </controlPr>
            </control>
          </mc:Choice>
        </mc:AlternateContent>
        <mc:AlternateContent xmlns:mc="http://schemas.openxmlformats.org/markup-compatibility/2006">
          <mc:Choice Requires="x14">
            <control shapeId="55309" r:id="rId16" name="Check Box 13">
              <controlPr defaultSize="0" autoFill="0" autoLine="0" autoPict="0">
                <anchor moveWithCells="1">
                  <from>
                    <xdr:col>12</xdr:col>
                    <xdr:colOff>114300</xdr:colOff>
                    <xdr:row>12</xdr:row>
                    <xdr:rowOff>30480</xdr:rowOff>
                  </from>
                  <to>
                    <xdr:col>12</xdr:col>
                    <xdr:colOff>388620</xdr:colOff>
                    <xdr:row>12</xdr:row>
                    <xdr:rowOff>228600</xdr:rowOff>
                  </to>
                </anchor>
              </controlPr>
            </control>
          </mc:Choice>
        </mc:AlternateContent>
        <mc:AlternateContent xmlns:mc="http://schemas.openxmlformats.org/markup-compatibility/2006">
          <mc:Choice Requires="x14">
            <control shapeId="55310" r:id="rId17" name="Check Box 14">
              <controlPr defaultSize="0" autoFill="0" autoLine="0" autoPict="0">
                <anchor moveWithCells="1">
                  <from>
                    <xdr:col>12</xdr:col>
                    <xdr:colOff>114300</xdr:colOff>
                    <xdr:row>13</xdr:row>
                    <xdr:rowOff>22860</xdr:rowOff>
                  </from>
                  <to>
                    <xdr:col>12</xdr:col>
                    <xdr:colOff>388620</xdr:colOff>
                    <xdr:row>13</xdr:row>
                    <xdr:rowOff>220980</xdr:rowOff>
                  </to>
                </anchor>
              </controlPr>
            </control>
          </mc:Choice>
        </mc:AlternateContent>
        <mc:AlternateContent xmlns:mc="http://schemas.openxmlformats.org/markup-compatibility/2006">
          <mc:Choice Requires="x14">
            <control shapeId="55311" r:id="rId18" name="Check Box 15">
              <controlPr defaultSize="0" autoFill="0" autoLine="0" autoPict="0">
                <anchor moveWithCells="1">
                  <from>
                    <xdr:col>12</xdr:col>
                    <xdr:colOff>114300</xdr:colOff>
                    <xdr:row>14</xdr:row>
                    <xdr:rowOff>30480</xdr:rowOff>
                  </from>
                  <to>
                    <xdr:col>12</xdr:col>
                    <xdr:colOff>388620</xdr:colOff>
                    <xdr:row>14</xdr:row>
                    <xdr:rowOff>228600</xdr:rowOff>
                  </to>
                </anchor>
              </controlPr>
            </control>
          </mc:Choice>
        </mc:AlternateContent>
        <mc:AlternateContent xmlns:mc="http://schemas.openxmlformats.org/markup-compatibility/2006">
          <mc:Choice Requires="x14">
            <control shapeId="55312" r:id="rId19" name="Check Box 16">
              <controlPr defaultSize="0" autoFill="0" autoLine="0" autoPict="0">
                <anchor moveWithCells="1">
                  <from>
                    <xdr:col>12</xdr:col>
                    <xdr:colOff>114300</xdr:colOff>
                    <xdr:row>15</xdr:row>
                    <xdr:rowOff>38100</xdr:rowOff>
                  </from>
                  <to>
                    <xdr:col>12</xdr:col>
                    <xdr:colOff>388620</xdr:colOff>
                    <xdr:row>16</xdr:row>
                    <xdr:rowOff>0</xdr:rowOff>
                  </to>
                </anchor>
              </controlPr>
            </control>
          </mc:Choice>
        </mc:AlternateContent>
        <mc:AlternateContent xmlns:mc="http://schemas.openxmlformats.org/markup-compatibility/2006">
          <mc:Choice Requires="x14">
            <control shapeId="55313" r:id="rId20" name="Check Box 17">
              <controlPr defaultSize="0" autoFill="0" autoLine="0" autoPict="0">
                <anchor moveWithCells="1">
                  <from>
                    <xdr:col>12</xdr:col>
                    <xdr:colOff>114300</xdr:colOff>
                    <xdr:row>16</xdr:row>
                    <xdr:rowOff>30480</xdr:rowOff>
                  </from>
                  <to>
                    <xdr:col>12</xdr:col>
                    <xdr:colOff>388620</xdr:colOff>
                    <xdr:row>16</xdr:row>
                    <xdr:rowOff>228600</xdr:rowOff>
                  </to>
                </anchor>
              </controlPr>
            </control>
          </mc:Choice>
        </mc:AlternateContent>
        <mc:AlternateContent xmlns:mc="http://schemas.openxmlformats.org/markup-compatibility/2006">
          <mc:Choice Requires="x14">
            <control shapeId="55314" r:id="rId21" name="Check Box 18">
              <controlPr defaultSize="0" autoFill="0" autoLine="0" autoPict="0">
                <anchor moveWithCells="1">
                  <from>
                    <xdr:col>12</xdr:col>
                    <xdr:colOff>114300</xdr:colOff>
                    <xdr:row>17</xdr:row>
                    <xdr:rowOff>30480</xdr:rowOff>
                  </from>
                  <to>
                    <xdr:col>12</xdr:col>
                    <xdr:colOff>388620</xdr:colOff>
                    <xdr:row>17</xdr:row>
                    <xdr:rowOff>228600</xdr:rowOff>
                  </to>
                </anchor>
              </controlPr>
            </control>
          </mc:Choice>
        </mc:AlternateContent>
        <mc:AlternateContent xmlns:mc="http://schemas.openxmlformats.org/markup-compatibility/2006">
          <mc:Choice Requires="x14">
            <control shapeId="55315" r:id="rId22" name="Check Box 19">
              <controlPr defaultSize="0" autoFill="0" autoLine="0" autoPict="0">
                <anchor moveWithCells="1">
                  <from>
                    <xdr:col>12</xdr:col>
                    <xdr:colOff>114300</xdr:colOff>
                    <xdr:row>18</xdr:row>
                    <xdr:rowOff>30480</xdr:rowOff>
                  </from>
                  <to>
                    <xdr:col>12</xdr:col>
                    <xdr:colOff>388620</xdr:colOff>
                    <xdr:row>18</xdr:row>
                    <xdr:rowOff>228600</xdr:rowOff>
                  </to>
                </anchor>
              </controlPr>
            </control>
          </mc:Choice>
        </mc:AlternateContent>
        <mc:AlternateContent xmlns:mc="http://schemas.openxmlformats.org/markup-compatibility/2006">
          <mc:Choice Requires="x14">
            <control shapeId="55316" r:id="rId23" name="Check Box 20">
              <controlPr defaultSize="0" autoFill="0" autoLine="0" autoPict="0">
                <anchor moveWithCells="1">
                  <from>
                    <xdr:col>12</xdr:col>
                    <xdr:colOff>114300</xdr:colOff>
                    <xdr:row>19</xdr:row>
                    <xdr:rowOff>30480</xdr:rowOff>
                  </from>
                  <to>
                    <xdr:col>12</xdr:col>
                    <xdr:colOff>388620</xdr:colOff>
                    <xdr:row>19</xdr:row>
                    <xdr:rowOff>228600</xdr:rowOff>
                  </to>
                </anchor>
              </controlPr>
            </control>
          </mc:Choice>
        </mc:AlternateContent>
        <mc:AlternateContent xmlns:mc="http://schemas.openxmlformats.org/markup-compatibility/2006">
          <mc:Choice Requires="x14">
            <control shapeId="55317" r:id="rId24" name="Check Box 21">
              <controlPr defaultSize="0" autoFill="0" autoLine="0" autoPict="0">
                <anchor moveWithCells="1">
                  <from>
                    <xdr:col>12</xdr:col>
                    <xdr:colOff>114300</xdr:colOff>
                    <xdr:row>20</xdr:row>
                    <xdr:rowOff>30480</xdr:rowOff>
                  </from>
                  <to>
                    <xdr:col>12</xdr:col>
                    <xdr:colOff>388620</xdr:colOff>
                    <xdr:row>20</xdr:row>
                    <xdr:rowOff>228600</xdr:rowOff>
                  </to>
                </anchor>
              </controlPr>
            </control>
          </mc:Choice>
        </mc:AlternateContent>
        <mc:AlternateContent xmlns:mc="http://schemas.openxmlformats.org/markup-compatibility/2006">
          <mc:Choice Requires="x14">
            <control shapeId="55318" r:id="rId25" name="Check Box 22">
              <controlPr defaultSize="0" autoFill="0" autoLine="0" autoPict="0">
                <anchor moveWithCells="1">
                  <from>
                    <xdr:col>12</xdr:col>
                    <xdr:colOff>114300</xdr:colOff>
                    <xdr:row>21</xdr:row>
                    <xdr:rowOff>38100</xdr:rowOff>
                  </from>
                  <to>
                    <xdr:col>12</xdr:col>
                    <xdr:colOff>388620</xdr:colOff>
                    <xdr:row>22</xdr:row>
                    <xdr:rowOff>0</xdr:rowOff>
                  </to>
                </anchor>
              </controlPr>
            </control>
          </mc:Choice>
        </mc:AlternateContent>
        <mc:AlternateContent xmlns:mc="http://schemas.openxmlformats.org/markup-compatibility/2006">
          <mc:Choice Requires="x14">
            <control shapeId="55319" r:id="rId26" name="Check Box 23">
              <controlPr defaultSize="0" autoFill="0" autoLine="0" autoPict="0">
                <anchor moveWithCells="1">
                  <from>
                    <xdr:col>12</xdr:col>
                    <xdr:colOff>114300</xdr:colOff>
                    <xdr:row>22</xdr:row>
                    <xdr:rowOff>30480</xdr:rowOff>
                  </from>
                  <to>
                    <xdr:col>12</xdr:col>
                    <xdr:colOff>388620</xdr:colOff>
                    <xdr:row>22</xdr:row>
                    <xdr:rowOff>228600</xdr:rowOff>
                  </to>
                </anchor>
              </controlPr>
            </control>
          </mc:Choice>
        </mc:AlternateContent>
        <mc:AlternateContent xmlns:mc="http://schemas.openxmlformats.org/markup-compatibility/2006">
          <mc:Choice Requires="x14">
            <control shapeId="55320" r:id="rId27" name="Check Box 24">
              <controlPr defaultSize="0" autoFill="0" autoLine="0" autoPict="0">
                <anchor moveWithCells="1">
                  <from>
                    <xdr:col>12</xdr:col>
                    <xdr:colOff>114300</xdr:colOff>
                    <xdr:row>23</xdr:row>
                    <xdr:rowOff>38100</xdr:rowOff>
                  </from>
                  <to>
                    <xdr:col>12</xdr:col>
                    <xdr:colOff>388620</xdr:colOff>
                    <xdr:row>24</xdr:row>
                    <xdr:rowOff>0</xdr:rowOff>
                  </to>
                </anchor>
              </controlPr>
            </control>
          </mc:Choice>
        </mc:AlternateContent>
        <mc:AlternateContent xmlns:mc="http://schemas.openxmlformats.org/markup-compatibility/2006">
          <mc:Choice Requires="x14">
            <control shapeId="55321" r:id="rId28" name="Check Box 25">
              <controlPr defaultSize="0" autoFill="0" autoLine="0" autoPict="0">
                <anchor moveWithCells="1">
                  <from>
                    <xdr:col>12</xdr:col>
                    <xdr:colOff>114300</xdr:colOff>
                    <xdr:row>24</xdr:row>
                    <xdr:rowOff>30480</xdr:rowOff>
                  </from>
                  <to>
                    <xdr:col>12</xdr:col>
                    <xdr:colOff>388620</xdr:colOff>
                    <xdr:row>24</xdr:row>
                    <xdr:rowOff>228600</xdr:rowOff>
                  </to>
                </anchor>
              </controlPr>
            </control>
          </mc:Choice>
        </mc:AlternateContent>
        <mc:AlternateContent xmlns:mc="http://schemas.openxmlformats.org/markup-compatibility/2006">
          <mc:Choice Requires="x14">
            <control shapeId="55322" r:id="rId29" name="Check Box 26">
              <controlPr defaultSize="0" autoFill="0" autoLine="0" autoPict="0">
                <anchor moveWithCells="1">
                  <from>
                    <xdr:col>12</xdr:col>
                    <xdr:colOff>114300</xdr:colOff>
                    <xdr:row>25</xdr:row>
                    <xdr:rowOff>22860</xdr:rowOff>
                  </from>
                  <to>
                    <xdr:col>12</xdr:col>
                    <xdr:colOff>388620</xdr:colOff>
                    <xdr:row>25</xdr:row>
                    <xdr:rowOff>220980</xdr:rowOff>
                  </to>
                </anchor>
              </controlPr>
            </control>
          </mc:Choice>
        </mc:AlternateContent>
        <mc:AlternateContent xmlns:mc="http://schemas.openxmlformats.org/markup-compatibility/2006">
          <mc:Choice Requires="x14">
            <control shapeId="55323" r:id="rId30" name="Check Box 27">
              <controlPr defaultSize="0" autoFill="0" autoLine="0" autoPict="0">
                <anchor moveWithCells="1">
                  <from>
                    <xdr:col>12</xdr:col>
                    <xdr:colOff>114300</xdr:colOff>
                    <xdr:row>26</xdr:row>
                    <xdr:rowOff>30480</xdr:rowOff>
                  </from>
                  <to>
                    <xdr:col>12</xdr:col>
                    <xdr:colOff>388620</xdr:colOff>
                    <xdr:row>26</xdr:row>
                    <xdr:rowOff>228600</xdr:rowOff>
                  </to>
                </anchor>
              </controlPr>
            </control>
          </mc:Choice>
        </mc:AlternateContent>
        <mc:AlternateContent xmlns:mc="http://schemas.openxmlformats.org/markup-compatibility/2006">
          <mc:Choice Requires="x14">
            <control shapeId="55324" r:id="rId31" name="Check Box 28">
              <controlPr defaultSize="0" autoFill="0" autoLine="0" autoPict="0">
                <anchor moveWithCells="1">
                  <from>
                    <xdr:col>12</xdr:col>
                    <xdr:colOff>114300</xdr:colOff>
                    <xdr:row>27</xdr:row>
                    <xdr:rowOff>38100</xdr:rowOff>
                  </from>
                  <to>
                    <xdr:col>12</xdr:col>
                    <xdr:colOff>388620</xdr:colOff>
                    <xdr:row>28</xdr:row>
                    <xdr:rowOff>0</xdr:rowOff>
                  </to>
                </anchor>
              </controlPr>
            </control>
          </mc:Choice>
        </mc:AlternateContent>
        <mc:AlternateContent xmlns:mc="http://schemas.openxmlformats.org/markup-compatibility/2006">
          <mc:Choice Requires="x14">
            <control shapeId="55325" r:id="rId32" name="Check Box 29">
              <controlPr defaultSize="0" autoFill="0" autoLine="0" autoPict="0">
                <anchor moveWithCells="1">
                  <from>
                    <xdr:col>12</xdr:col>
                    <xdr:colOff>114300</xdr:colOff>
                    <xdr:row>28</xdr:row>
                    <xdr:rowOff>30480</xdr:rowOff>
                  </from>
                  <to>
                    <xdr:col>12</xdr:col>
                    <xdr:colOff>388620</xdr:colOff>
                    <xdr:row>28</xdr:row>
                    <xdr:rowOff>228600</xdr:rowOff>
                  </to>
                </anchor>
              </controlPr>
            </control>
          </mc:Choice>
        </mc:AlternateContent>
        <mc:AlternateContent xmlns:mc="http://schemas.openxmlformats.org/markup-compatibility/2006">
          <mc:Choice Requires="x14">
            <control shapeId="55326" r:id="rId33" name="Check Box 30">
              <controlPr defaultSize="0" autoFill="0" autoLine="0" autoPict="0">
                <anchor moveWithCells="1">
                  <from>
                    <xdr:col>12</xdr:col>
                    <xdr:colOff>114300</xdr:colOff>
                    <xdr:row>29</xdr:row>
                    <xdr:rowOff>30480</xdr:rowOff>
                  </from>
                  <to>
                    <xdr:col>12</xdr:col>
                    <xdr:colOff>388620</xdr:colOff>
                    <xdr:row>29</xdr:row>
                    <xdr:rowOff>228600</xdr:rowOff>
                  </to>
                </anchor>
              </controlPr>
            </control>
          </mc:Choice>
        </mc:AlternateContent>
        <mc:AlternateContent xmlns:mc="http://schemas.openxmlformats.org/markup-compatibility/2006">
          <mc:Choice Requires="x14">
            <control shapeId="55327" r:id="rId34" name="Check Box 31">
              <controlPr defaultSize="0" autoFill="0" autoLine="0" autoPict="0">
                <anchor moveWithCells="1">
                  <from>
                    <xdr:col>12</xdr:col>
                    <xdr:colOff>114300</xdr:colOff>
                    <xdr:row>30</xdr:row>
                    <xdr:rowOff>30480</xdr:rowOff>
                  </from>
                  <to>
                    <xdr:col>12</xdr:col>
                    <xdr:colOff>388620</xdr:colOff>
                    <xdr:row>30</xdr:row>
                    <xdr:rowOff>228600</xdr:rowOff>
                  </to>
                </anchor>
              </controlPr>
            </control>
          </mc:Choice>
        </mc:AlternateContent>
        <mc:AlternateContent xmlns:mc="http://schemas.openxmlformats.org/markup-compatibility/2006">
          <mc:Choice Requires="x14">
            <control shapeId="55328" r:id="rId35" name="Check Box 32">
              <controlPr defaultSize="0" autoFill="0" autoLine="0" autoPict="0">
                <anchor moveWithCells="1">
                  <from>
                    <xdr:col>12</xdr:col>
                    <xdr:colOff>114300</xdr:colOff>
                    <xdr:row>31</xdr:row>
                    <xdr:rowOff>30480</xdr:rowOff>
                  </from>
                  <to>
                    <xdr:col>12</xdr:col>
                    <xdr:colOff>388620</xdr:colOff>
                    <xdr:row>31</xdr:row>
                    <xdr:rowOff>228600</xdr:rowOff>
                  </to>
                </anchor>
              </controlPr>
            </control>
          </mc:Choice>
        </mc:AlternateContent>
        <mc:AlternateContent xmlns:mc="http://schemas.openxmlformats.org/markup-compatibility/2006">
          <mc:Choice Requires="x14">
            <control shapeId="55329" r:id="rId36" name="Check Box 33">
              <controlPr defaultSize="0" autoFill="0" autoLine="0" autoPict="0">
                <anchor moveWithCells="1">
                  <from>
                    <xdr:col>12</xdr:col>
                    <xdr:colOff>114300</xdr:colOff>
                    <xdr:row>32</xdr:row>
                    <xdr:rowOff>30480</xdr:rowOff>
                  </from>
                  <to>
                    <xdr:col>12</xdr:col>
                    <xdr:colOff>388620</xdr:colOff>
                    <xdr:row>32</xdr:row>
                    <xdr:rowOff>228600</xdr:rowOff>
                  </to>
                </anchor>
              </controlPr>
            </control>
          </mc:Choice>
        </mc:AlternateContent>
        <mc:AlternateContent xmlns:mc="http://schemas.openxmlformats.org/markup-compatibility/2006">
          <mc:Choice Requires="x14">
            <control shapeId="55330" r:id="rId37" name="Check Box 34">
              <controlPr defaultSize="0" autoFill="0" autoLine="0" autoPict="0">
                <anchor moveWithCells="1">
                  <from>
                    <xdr:col>12</xdr:col>
                    <xdr:colOff>114300</xdr:colOff>
                    <xdr:row>33</xdr:row>
                    <xdr:rowOff>38100</xdr:rowOff>
                  </from>
                  <to>
                    <xdr:col>12</xdr:col>
                    <xdr:colOff>388620</xdr:colOff>
                    <xdr:row>34</xdr:row>
                    <xdr:rowOff>0</xdr:rowOff>
                  </to>
                </anchor>
              </controlPr>
            </control>
          </mc:Choice>
        </mc:AlternateContent>
        <mc:AlternateContent xmlns:mc="http://schemas.openxmlformats.org/markup-compatibility/2006">
          <mc:Choice Requires="x14">
            <control shapeId="55331" r:id="rId38" name="Check Box 35">
              <controlPr defaultSize="0" autoFill="0" autoLine="0" autoPict="0">
                <anchor moveWithCells="1">
                  <from>
                    <xdr:col>12</xdr:col>
                    <xdr:colOff>114300</xdr:colOff>
                    <xdr:row>34</xdr:row>
                    <xdr:rowOff>30480</xdr:rowOff>
                  </from>
                  <to>
                    <xdr:col>12</xdr:col>
                    <xdr:colOff>388620</xdr:colOff>
                    <xdr:row>34</xdr:row>
                    <xdr:rowOff>228600</xdr:rowOff>
                  </to>
                </anchor>
              </controlPr>
            </control>
          </mc:Choice>
        </mc:AlternateContent>
        <mc:AlternateContent xmlns:mc="http://schemas.openxmlformats.org/markup-compatibility/2006">
          <mc:Choice Requires="x14">
            <control shapeId="55332" r:id="rId39" name="Check Box 36">
              <controlPr defaultSize="0" autoFill="0" autoLine="0" autoPict="0">
                <anchor moveWithCells="1">
                  <from>
                    <xdr:col>12</xdr:col>
                    <xdr:colOff>114300</xdr:colOff>
                    <xdr:row>35</xdr:row>
                    <xdr:rowOff>38100</xdr:rowOff>
                  </from>
                  <to>
                    <xdr:col>12</xdr:col>
                    <xdr:colOff>388620</xdr:colOff>
                    <xdr:row>36</xdr:row>
                    <xdr:rowOff>0</xdr:rowOff>
                  </to>
                </anchor>
              </controlPr>
            </control>
          </mc:Choice>
        </mc:AlternateContent>
        <mc:AlternateContent xmlns:mc="http://schemas.openxmlformats.org/markup-compatibility/2006">
          <mc:Choice Requires="x14">
            <control shapeId="55333" r:id="rId40" name="Check Box 37">
              <controlPr defaultSize="0" autoFill="0" autoLine="0" autoPict="0">
                <anchor moveWithCells="1">
                  <from>
                    <xdr:col>12</xdr:col>
                    <xdr:colOff>114300</xdr:colOff>
                    <xdr:row>36</xdr:row>
                    <xdr:rowOff>30480</xdr:rowOff>
                  </from>
                  <to>
                    <xdr:col>12</xdr:col>
                    <xdr:colOff>388620</xdr:colOff>
                    <xdr:row>36</xdr:row>
                    <xdr:rowOff>228600</xdr:rowOff>
                  </to>
                </anchor>
              </controlPr>
            </control>
          </mc:Choice>
        </mc:AlternateContent>
        <mc:AlternateContent xmlns:mc="http://schemas.openxmlformats.org/markup-compatibility/2006">
          <mc:Choice Requires="x14">
            <control shapeId="55334" r:id="rId41" name="Check Box 38">
              <controlPr defaultSize="0" autoFill="0" autoLine="0" autoPict="0">
                <anchor moveWithCells="1">
                  <from>
                    <xdr:col>12</xdr:col>
                    <xdr:colOff>114300</xdr:colOff>
                    <xdr:row>37</xdr:row>
                    <xdr:rowOff>22860</xdr:rowOff>
                  </from>
                  <to>
                    <xdr:col>12</xdr:col>
                    <xdr:colOff>388620</xdr:colOff>
                    <xdr:row>37</xdr:row>
                    <xdr:rowOff>220980</xdr:rowOff>
                  </to>
                </anchor>
              </controlPr>
            </control>
          </mc:Choice>
        </mc:AlternateContent>
        <mc:AlternateContent xmlns:mc="http://schemas.openxmlformats.org/markup-compatibility/2006">
          <mc:Choice Requires="x14">
            <control shapeId="55335" r:id="rId42" name="Check Box 39">
              <controlPr defaultSize="0" autoFill="0" autoLine="0" autoPict="0">
                <anchor moveWithCells="1">
                  <from>
                    <xdr:col>12</xdr:col>
                    <xdr:colOff>114300</xdr:colOff>
                    <xdr:row>38</xdr:row>
                    <xdr:rowOff>30480</xdr:rowOff>
                  </from>
                  <to>
                    <xdr:col>12</xdr:col>
                    <xdr:colOff>388620</xdr:colOff>
                    <xdr:row>38</xdr:row>
                    <xdr:rowOff>228600</xdr:rowOff>
                  </to>
                </anchor>
              </controlPr>
            </control>
          </mc:Choice>
        </mc:AlternateContent>
        <mc:AlternateContent xmlns:mc="http://schemas.openxmlformats.org/markup-compatibility/2006">
          <mc:Choice Requires="x14">
            <control shapeId="55336" r:id="rId43" name="Check Box 40">
              <controlPr defaultSize="0" autoFill="0" autoLine="0" autoPict="0">
                <anchor moveWithCells="1">
                  <from>
                    <xdr:col>12</xdr:col>
                    <xdr:colOff>114300</xdr:colOff>
                    <xdr:row>39</xdr:row>
                    <xdr:rowOff>38100</xdr:rowOff>
                  </from>
                  <to>
                    <xdr:col>12</xdr:col>
                    <xdr:colOff>388620</xdr:colOff>
                    <xdr:row>40</xdr:row>
                    <xdr:rowOff>0</xdr:rowOff>
                  </to>
                </anchor>
              </controlPr>
            </control>
          </mc:Choice>
        </mc:AlternateContent>
        <mc:AlternateContent xmlns:mc="http://schemas.openxmlformats.org/markup-compatibility/2006">
          <mc:Choice Requires="x14">
            <control shapeId="55337" r:id="rId44" name="Check Box 41">
              <controlPr defaultSize="0" autoFill="0" autoLine="0" autoPict="0">
                <anchor moveWithCells="1">
                  <from>
                    <xdr:col>12</xdr:col>
                    <xdr:colOff>114300</xdr:colOff>
                    <xdr:row>40</xdr:row>
                    <xdr:rowOff>30480</xdr:rowOff>
                  </from>
                  <to>
                    <xdr:col>12</xdr:col>
                    <xdr:colOff>388620</xdr:colOff>
                    <xdr:row>40</xdr:row>
                    <xdr:rowOff>228600</xdr:rowOff>
                  </to>
                </anchor>
              </controlPr>
            </control>
          </mc:Choice>
        </mc:AlternateContent>
        <mc:AlternateContent xmlns:mc="http://schemas.openxmlformats.org/markup-compatibility/2006">
          <mc:Choice Requires="x14">
            <control shapeId="55338" r:id="rId45" name="Check Box 42">
              <controlPr defaultSize="0" autoFill="0" autoLine="0" autoPict="0">
                <anchor moveWithCells="1">
                  <from>
                    <xdr:col>12</xdr:col>
                    <xdr:colOff>114300</xdr:colOff>
                    <xdr:row>41</xdr:row>
                    <xdr:rowOff>30480</xdr:rowOff>
                  </from>
                  <to>
                    <xdr:col>12</xdr:col>
                    <xdr:colOff>388620</xdr:colOff>
                    <xdr:row>41</xdr:row>
                    <xdr:rowOff>228600</xdr:rowOff>
                  </to>
                </anchor>
              </controlPr>
            </control>
          </mc:Choice>
        </mc:AlternateContent>
        <mc:AlternateContent xmlns:mc="http://schemas.openxmlformats.org/markup-compatibility/2006">
          <mc:Choice Requires="x14">
            <control shapeId="55339" r:id="rId46" name="Check Box 43">
              <controlPr defaultSize="0" autoFill="0" autoLine="0" autoPict="0">
                <anchor moveWithCells="1">
                  <from>
                    <xdr:col>12</xdr:col>
                    <xdr:colOff>114300</xdr:colOff>
                    <xdr:row>42</xdr:row>
                    <xdr:rowOff>30480</xdr:rowOff>
                  </from>
                  <to>
                    <xdr:col>12</xdr:col>
                    <xdr:colOff>388620</xdr:colOff>
                    <xdr:row>42</xdr:row>
                    <xdr:rowOff>228600</xdr:rowOff>
                  </to>
                </anchor>
              </controlPr>
            </control>
          </mc:Choice>
        </mc:AlternateContent>
        <mc:AlternateContent xmlns:mc="http://schemas.openxmlformats.org/markup-compatibility/2006">
          <mc:Choice Requires="x14">
            <control shapeId="55340" r:id="rId47" name="Check Box 44">
              <controlPr defaultSize="0" autoFill="0" autoLine="0" autoPict="0">
                <anchor moveWithCells="1">
                  <from>
                    <xdr:col>12</xdr:col>
                    <xdr:colOff>114300</xdr:colOff>
                    <xdr:row>43</xdr:row>
                    <xdr:rowOff>30480</xdr:rowOff>
                  </from>
                  <to>
                    <xdr:col>12</xdr:col>
                    <xdr:colOff>388620</xdr:colOff>
                    <xdr:row>43</xdr:row>
                    <xdr:rowOff>228600</xdr:rowOff>
                  </to>
                </anchor>
              </controlPr>
            </control>
          </mc:Choice>
        </mc:AlternateContent>
        <mc:AlternateContent xmlns:mc="http://schemas.openxmlformats.org/markup-compatibility/2006">
          <mc:Choice Requires="x14">
            <control shapeId="55341" r:id="rId48" name="Check Box 45">
              <controlPr defaultSize="0" autoFill="0" autoLine="0" autoPict="0">
                <anchor moveWithCells="1">
                  <from>
                    <xdr:col>12</xdr:col>
                    <xdr:colOff>114300</xdr:colOff>
                    <xdr:row>44</xdr:row>
                    <xdr:rowOff>30480</xdr:rowOff>
                  </from>
                  <to>
                    <xdr:col>12</xdr:col>
                    <xdr:colOff>388620</xdr:colOff>
                    <xdr:row>44</xdr:row>
                    <xdr:rowOff>228600</xdr:rowOff>
                  </to>
                </anchor>
              </controlPr>
            </control>
          </mc:Choice>
        </mc:AlternateContent>
        <mc:AlternateContent xmlns:mc="http://schemas.openxmlformats.org/markup-compatibility/2006">
          <mc:Choice Requires="x14">
            <control shapeId="55342" r:id="rId49" name="Check Box 46">
              <controlPr defaultSize="0" autoFill="0" autoLine="0" autoPict="0">
                <anchor moveWithCells="1">
                  <from>
                    <xdr:col>12</xdr:col>
                    <xdr:colOff>114300</xdr:colOff>
                    <xdr:row>45</xdr:row>
                    <xdr:rowOff>38100</xdr:rowOff>
                  </from>
                  <to>
                    <xdr:col>12</xdr:col>
                    <xdr:colOff>388620</xdr:colOff>
                    <xdr:row>46</xdr:row>
                    <xdr:rowOff>0</xdr:rowOff>
                  </to>
                </anchor>
              </controlPr>
            </control>
          </mc:Choice>
        </mc:AlternateContent>
        <mc:AlternateContent xmlns:mc="http://schemas.openxmlformats.org/markup-compatibility/2006">
          <mc:Choice Requires="x14">
            <control shapeId="55343" r:id="rId50" name="Check Box 47">
              <controlPr defaultSize="0" autoFill="0" autoLine="0" autoPict="0">
                <anchor moveWithCells="1">
                  <from>
                    <xdr:col>12</xdr:col>
                    <xdr:colOff>114300</xdr:colOff>
                    <xdr:row>46</xdr:row>
                    <xdr:rowOff>30480</xdr:rowOff>
                  </from>
                  <to>
                    <xdr:col>12</xdr:col>
                    <xdr:colOff>388620</xdr:colOff>
                    <xdr:row>46</xdr:row>
                    <xdr:rowOff>228600</xdr:rowOff>
                  </to>
                </anchor>
              </controlPr>
            </control>
          </mc:Choice>
        </mc:AlternateContent>
        <mc:AlternateContent xmlns:mc="http://schemas.openxmlformats.org/markup-compatibility/2006">
          <mc:Choice Requires="x14">
            <control shapeId="55344" r:id="rId51" name="Check Box 48">
              <controlPr defaultSize="0" autoFill="0" autoLine="0" autoPict="0">
                <anchor moveWithCells="1">
                  <from>
                    <xdr:col>12</xdr:col>
                    <xdr:colOff>114300</xdr:colOff>
                    <xdr:row>47</xdr:row>
                    <xdr:rowOff>38100</xdr:rowOff>
                  </from>
                  <to>
                    <xdr:col>12</xdr:col>
                    <xdr:colOff>388620</xdr:colOff>
                    <xdr:row>48</xdr:row>
                    <xdr:rowOff>0</xdr:rowOff>
                  </to>
                </anchor>
              </controlPr>
            </control>
          </mc:Choice>
        </mc:AlternateContent>
        <mc:AlternateContent xmlns:mc="http://schemas.openxmlformats.org/markup-compatibility/2006">
          <mc:Choice Requires="x14">
            <control shapeId="55345" r:id="rId52" name="Check Box 49">
              <controlPr defaultSize="0" autoFill="0" autoLine="0" autoPict="0">
                <anchor moveWithCells="1">
                  <from>
                    <xdr:col>12</xdr:col>
                    <xdr:colOff>114300</xdr:colOff>
                    <xdr:row>48</xdr:row>
                    <xdr:rowOff>22860</xdr:rowOff>
                  </from>
                  <to>
                    <xdr:col>12</xdr:col>
                    <xdr:colOff>388620</xdr:colOff>
                    <xdr:row>48</xdr:row>
                    <xdr:rowOff>220980</xdr:rowOff>
                  </to>
                </anchor>
              </controlPr>
            </control>
          </mc:Choice>
        </mc:AlternateContent>
        <mc:AlternateContent xmlns:mc="http://schemas.openxmlformats.org/markup-compatibility/2006">
          <mc:Choice Requires="x14">
            <control shapeId="55346" r:id="rId53" name="Check Box 50">
              <controlPr defaultSize="0" autoFill="0" autoLine="0" autoPict="0">
                <anchor moveWithCells="1">
                  <from>
                    <xdr:col>12</xdr:col>
                    <xdr:colOff>114300</xdr:colOff>
                    <xdr:row>49</xdr:row>
                    <xdr:rowOff>22860</xdr:rowOff>
                  </from>
                  <to>
                    <xdr:col>12</xdr:col>
                    <xdr:colOff>388620</xdr:colOff>
                    <xdr:row>49</xdr:row>
                    <xdr:rowOff>220980</xdr:rowOff>
                  </to>
                </anchor>
              </controlPr>
            </control>
          </mc:Choice>
        </mc:AlternateContent>
        <mc:AlternateContent xmlns:mc="http://schemas.openxmlformats.org/markup-compatibility/2006">
          <mc:Choice Requires="x14">
            <control shapeId="55347" r:id="rId54" name="Check Box 51">
              <controlPr defaultSize="0" autoFill="0" autoLine="0" autoPict="0">
                <anchor moveWithCells="1">
                  <from>
                    <xdr:col>12</xdr:col>
                    <xdr:colOff>114300</xdr:colOff>
                    <xdr:row>50</xdr:row>
                    <xdr:rowOff>22860</xdr:rowOff>
                  </from>
                  <to>
                    <xdr:col>12</xdr:col>
                    <xdr:colOff>388620</xdr:colOff>
                    <xdr:row>50</xdr:row>
                    <xdr:rowOff>220980</xdr:rowOff>
                  </to>
                </anchor>
              </controlPr>
            </control>
          </mc:Choice>
        </mc:AlternateContent>
        <mc:AlternateContent xmlns:mc="http://schemas.openxmlformats.org/markup-compatibility/2006">
          <mc:Choice Requires="x14">
            <control shapeId="55348" r:id="rId55" name="Check Box 52">
              <controlPr defaultSize="0" autoFill="0" autoLine="0" autoPict="0">
                <anchor moveWithCells="1">
                  <from>
                    <xdr:col>12</xdr:col>
                    <xdr:colOff>114300</xdr:colOff>
                    <xdr:row>51</xdr:row>
                    <xdr:rowOff>30480</xdr:rowOff>
                  </from>
                  <to>
                    <xdr:col>12</xdr:col>
                    <xdr:colOff>388620</xdr:colOff>
                    <xdr:row>51</xdr:row>
                    <xdr:rowOff>228600</xdr:rowOff>
                  </to>
                </anchor>
              </controlPr>
            </control>
          </mc:Choice>
        </mc:AlternateContent>
        <mc:AlternateContent xmlns:mc="http://schemas.openxmlformats.org/markup-compatibility/2006">
          <mc:Choice Requires="x14">
            <control shapeId="55349" r:id="rId56" name="Check Box 53">
              <controlPr defaultSize="0" autoFill="0" autoLine="0" autoPict="0">
                <anchor moveWithCells="1">
                  <from>
                    <xdr:col>12</xdr:col>
                    <xdr:colOff>114300</xdr:colOff>
                    <xdr:row>52</xdr:row>
                    <xdr:rowOff>22860</xdr:rowOff>
                  </from>
                  <to>
                    <xdr:col>12</xdr:col>
                    <xdr:colOff>388620</xdr:colOff>
                    <xdr:row>52</xdr:row>
                    <xdr:rowOff>220980</xdr:rowOff>
                  </to>
                </anchor>
              </controlPr>
            </control>
          </mc:Choice>
        </mc:AlternateContent>
        <mc:AlternateContent xmlns:mc="http://schemas.openxmlformats.org/markup-compatibility/2006">
          <mc:Choice Requires="x14">
            <control shapeId="55350" r:id="rId57" name="Check Box 54">
              <controlPr defaultSize="0" autoFill="0" autoLine="0" autoPict="0">
                <anchor moveWithCells="1">
                  <from>
                    <xdr:col>12</xdr:col>
                    <xdr:colOff>114300</xdr:colOff>
                    <xdr:row>53</xdr:row>
                    <xdr:rowOff>30480</xdr:rowOff>
                  </from>
                  <to>
                    <xdr:col>12</xdr:col>
                    <xdr:colOff>388620</xdr:colOff>
                    <xdr:row>53</xdr:row>
                    <xdr:rowOff>228600</xdr:rowOff>
                  </to>
                </anchor>
              </controlPr>
            </control>
          </mc:Choice>
        </mc:AlternateContent>
        <mc:AlternateContent xmlns:mc="http://schemas.openxmlformats.org/markup-compatibility/2006">
          <mc:Choice Requires="x14">
            <control shapeId="55351" r:id="rId58" name="Check Box 55">
              <controlPr defaultSize="0" autoFill="0" autoLine="0" autoPict="0">
                <anchor moveWithCells="1">
                  <from>
                    <xdr:col>10</xdr:col>
                    <xdr:colOff>190500</xdr:colOff>
                    <xdr:row>59</xdr:row>
                    <xdr:rowOff>190500</xdr:rowOff>
                  </from>
                  <to>
                    <xdr:col>10</xdr:col>
                    <xdr:colOff>541020</xdr:colOff>
                    <xdr:row>60</xdr:row>
                    <xdr:rowOff>175260</xdr:rowOff>
                  </to>
                </anchor>
              </controlPr>
            </control>
          </mc:Choice>
        </mc:AlternateContent>
        <mc:AlternateContent xmlns:mc="http://schemas.openxmlformats.org/markup-compatibility/2006">
          <mc:Choice Requires="x14">
            <control shapeId="55352" r:id="rId59" name="Check Box 56">
              <controlPr defaultSize="0" autoFill="0" autoLine="0" autoPict="0">
                <anchor moveWithCells="1">
                  <from>
                    <xdr:col>12</xdr:col>
                    <xdr:colOff>342900</xdr:colOff>
                    <xdr:row>59</xdr:row>
                    <xdr:rowOff>198120</xdr:rowOff>
                  </from>
                  <to>
                    <xdr:col>13</xdr:col>
                    <xdr:colOff>228600</xdr:colOff>
                    <xdr:row>60</xdr:row>
                    <xdr:rowOff>175260</xdr:rowOff>
                  </to>
                </anchor>
              </controlPr>
            </control>
          </mc:Choice>
        </mc:AlternateContent>
        <mc:AlternateContent xmlns:mc="http://schemas.openxmlformats.org/markup-compatibility/2006">
          <mc:Choice Requires="x14">
            <control shapeId="55358" r:id="rId60" name="Check Box 62">
              <controlPr defaultSize="0" autoFill="0" autoLine="0" autoPict="0">
                <anchor moveWithCells="1">
                  <from>
                    <xdr:col>1</xdr:col>
                    <xdr:colOff>175260</xdr:colOff>
                    <xdr:row>60</xdr:row>
                    <xdr:rowOff>0</xdr:rowOff>
                  </from>
                  <to>
                    <xdr:col>1</xdr:col>
                    <xdr:colOff>411480</xdr:colOff>
                    <xdr:row>60</xdr:row>
                    <xdr:rowOff>175260</xdr:rowOff>
                  </to>
                </anchor>
              </controlPr>
            </control>
          </mc:Choice>
        </mc:AlternateContent>
        <mc:AlternateContent xmlns:mc="http://schemas.openxmlformats.org/markup-compatibility/2006">
          <mc:Choice Requires="x14">
            <control shapeId="55359" r:id="rId61" name="Check Box 63">
              <controlPr defaultSize="0" autoFill="0" autoLine="0" autoPict="0">
                <anchor moveWithCells="1">
                  <from>
                    <xdr:col>3</xdr:col>
                    <xdr:colOff>304800</xdr:colOff>
                    <xdr:row>60</xdr:row>
                    <xdr:rowOff>0</xdr:rowOff>
                  </from>
                  <to>
                    <xdr:col>3</xdr:col>
                    <xdr:colOff>533400</xdr:colOff>
                    <xdr:row>60</xdr:row>
                    <xdr:rowOff>175260</xdr:rowOff>
                  </to>
                </anchor>
              </controlPr>
            </control>
          </mc:Choice>
        </mc:AlternateContent>
        <mc:AlternateContent xmlns:mc="http://schemas.openxmlformats.org/markup-compatibility/2006">
          <mc:Choice Requires="x14">
            <control shapeId="55360" r:id="rId62" name="Check Box 64">
              <controlPr defaultSize="0" autoFill="0" autoLine="0" autoPict="0">
                <anchor moveWithCells="1">
                  <from>
                    <xdr:col>4</xdr:col>
                    <xdr:colOff>289560</xdr:colOff>
                    <xdr:row>60</xdr:row>
                    <xdr:rowOff>0</xdr:rowOff>
                  </from>
                  <to>
                    <xdr:col>4</xdr:col>
                    <xdr:colOff>533400</xdr:colOff>
                    <xdr:row>60</xdr:row>
                    <xdr:rowOff>175260</xdr:rowOff>
                  </to>
                </anchor>
              </controlPr>
            </control>
          </mc:Choice>
        </mc:AlternateContent>
        <mc:AlternateContent xmlns:mc="http://schemas.openxmlformats.org/markup-compatibility/2006">
          <mc:Choice Requires="x14">
            <control shapeId="55361" r:id="rId63" name="Check Box 65">
              <controlPr defaultSize="0" autoFill="0" autoLine="0" autoPict="0">
                <anchor moveWithCells="1">
                  <from>
                    <xdr:col>5</xdr:col>
                    <xdr:colOff>259080</xdr:colOff>
                    <xdr:row>60</xdr:row>
                    <xdr:rowOff>0</xdr:rowOff>
                  </from>
                  <to>
                    <xdr:col>5</xdr:col>
                    <xdr:colOff>495300</xdr:colOff>
                    <xdr:row>60</xdr:row>
                    <xdr:rowOff>175260</xdr:rowOff>
                  </to>
                </anchor>
              </controlPr>
            </control>
          </mc:Choice>
        </mc:AlternateContent>
        <mc:AlternateContent xmlns:mc="http://schemas.openxmlformats.org/markup-compatibility/2006">
          <mc:Choice Requires="x14">
            <control shapeId="55362" r:id="rId64" name="Check Box 66">
              <controlPr defaultSize="0" autoFill="0" autoLine="0" autoPict="0">
                <anchor moveWithCells="1">
                  <from>
                    <xdr:col>6</xdr:col>
                    <xdr:colOff>220980</xdr:colOff>
                    <xdr:row>60</xdr:row>
                    <xdr:rowOff>0</xdr:rowOff>
                  </from>
                  <to>
                    <xdr:col>6</xdr:col>
                    <xdr:colOff>457200</xdr:colOff>
                    <xdr:row>60</xdr:row>
                    <xdr:rowOff>175260</xdr:rowOff>
                  </to>
                </anchor>
              </controlPr>
            </control>
          </mc:Choice>
        </mc:AlternateContent>
        <mc:AlternateContent xmlns:mc="http://schemas.openxmlformats.org/markup-compatibility/2006">
          <mc:Choice Requires="x14">
            <control shapeId="55363" r:id="rId65" name="Check Box 67">
              <controlPr defaultSize="0" autoFill="0" autoLine="0" autoPict="0">
                <anchor moveWithCells="1">
                  <from>
                    <xdr:col>7</xdr:col>
                    <xdr:colOff>312420</xdr:colOff>
                    <xdr:row>60</xdr:row>
                    <xdr:rowOff>0</xdr:rowOff>
                  </from>
                  <to>
                    <xdr:col>8</xdr:col>
                    <xdr:colOff>45720</xdr:colOff>
                    <xdr:row>60</xdr:row>
                    <xdr:rowOff>175260</xdr:rowOff>
                  </to>
                </anchor>
              </controlPr>
            </control>
          </mc:Choice>
        </mc:AlternateContent>
        <mc:AlternateContent xmlns:mc="http://schemas.openxmlformats.org/markup-compatibility/2006">
          <mc:Choice Requires="x14">
            <control shapeId="55364" r:id="rId66" name="Check Box 68">
              <controlPr defaultSize="0" autoFill="0" autoLine="0" autoPict="0">
                <anchor moveWithCells="1">
                  <from>
                    <xdr:col>9</xdr:col>
                    <xdr:colOff>327660</xdr:colOff>
                    <xdr:row>60</xdr:row>
                    <xdr:rowOff>0</xdr:rowOff>
                  </from>
                  <to>
                    <xdr:col>9</xdr:col>
                    <xdr:colOff>556260</xdr:colOff>
                    <xdr:row>60</xdr:row>
                    <xdr:rowOff>175260</xdr:rowOff>
                  </to>
                </anchor>
              </controlPr>
            </control>
          </mc:Choice>
        </mc:AlternateContent>
        <mc:AlternateContent xmlns:mc="http://schemas.openxmlformats.org/markup-compatibility/2006">
          <mc:Choice Requires="x14">
            <control shapeId="55365" r:id="rId67" name="Check Box 69">
              <controlPr defaultSize="0" autoFill="0" autoLine="0" autoPict="0">
                <anchor moveWithCells="1">
                  <from>
                    <xdr:col>12</xdr:col>
                    <xdr:colOff>114300</xdr:colOff>
                    <xdr:row>12</xdr:row>
                    <xdr:rowOff>30480</xdr:rowOff>
                  </from>
                  <to>
                    <xdr:col>12</xdr:col>
                    <xdr:colOff>388620</xdr:colOff>
                    <xdr:row>12</xdr:row>
                    <xdr:rowOff>228600</xdr:rowOff>
                  </to>
                </anchor>
              </controlPr>
            </control>
          </mc:Choice>
        </mc:AlternateContent>
        <mc:AlternateContent xmlns:mc="http://schemas.openxmlformats.org/markup-compatibility/2006">
          <mc:Choice Requires="x14">
            <control shapeId="55366" r:id="rId68" name="Check Box 70">
              <controlPr defaultSize="0" autoFill="0" autoLine="0" autoPict="0">
                <anchor moveWithCells="1">
                  <from>
                    <xdr:col>12</xdr:col>
                    <xdr:colOff>114300</xdr:colOff>
                    <xdr:row>13</xdr:row>
                    <xdr:rowOff>22860</xdr:rowOff>
                  </from>
                  <to>
                    <xdr:col>12</xdr:col>
                    <xdr:colOff>388620</xdr:colOff>
                    <xdr:row>13</xdr:row>
                    <xdr:rowOff>220980</xdr:rowOff>
                  </to>
                </anchor>
              </controlPr>
            </control>
          </mc:Choice>
        </mc:AlternateContent>
        <mc:AlternateContent xmlns:mc="http://schemas.openxmlformats.org/markup-compatibility/2006">
          <mc:Choice Requires="x14">
            <control shapeId="55367" r:id="rId69" name="Check Box 71">
              <controlPr defaultSize="0" autoFill="0" autoLine="0" autoPict="0">
                <anchor moveWithCells="1">
                  <from>
                    <xdr:col>12</xdr:col>
                    <xdr:colOff>114300</xdr:colOff>
                    <xdr:row>14</xdr:row>
                    <xdr:rowOff>30480</xdr:rowOff>
                  </from>
                  <to>
                    <xdr:col>12</xdr:col>
                    <xdr:colOff>388620</xdr:colOff>
                    <xdr:row>14</xdr:row>
                    <xdr:rowOff>228600</xdr:rowOff>
                  </to>
                </anchor>
              </controlPr>
            </control>
          </mc:Choice>
        </mc:AlternateContent>
        <mc:AlternateContent xmlns:mc="http://schemas.openxmlformats.org/markup-compatibility/2006">
          <mc:Choice Requires="x14">
            <control shapeId="55368" r:id="rId70" name="Check Box 72">
              <controlPr defaultSize="0" autoFill="0" autoLine="0" autoPict="0">
                <anchor moveWithCells="1">
                  <from>
                    <xdr:col>12</xdr:col>
                    <xdr:colOff>114300</xdr:colOff>
                    <xdr:row>15</xdr:row>
                    <xdr:rowOff>38100</xdr:rowOff>
                  </from>
                  <to>
                    <xdr:col>12</xdr:col>
                    <xdr:colOff>388620</xdr:colOff>
                    <xdr:row>15</xdr:row>
                    <xdr:rowOff>236220</xdr:rowOff>
                  </to>
                </anchor>
              </controlPr>
            </control>
          </mc:Choice>
        </mc:AlternateContent>
        <mc:AlternateContent xmlns:mc="http://schemas.openxmlformats.org/markup-compatibility/2006">
          <mc:Choice Requires="x14">
            <control shapeId="55369" r:id="rId71" name="Check Box 73">
              <controlPr defaultSize="0" autoFill="0" autoLine="0" autoPict="0">
                <anchor moveWithCells="1">
                  <from>
                    <xdr:col>12</xdr:col>
                    <xdr:colOff>114300</xdr:colOff>
                    <xdr:row>16</xdr:row>
                    <xdr:rowOff>30480</xdr:rowOff>
                  </from>
                  <to>
                    <xdr:col>12</xdr:col>
                    <xdr:colOff>388620</xdr:colOff>
                    <xdr:row>16</xdr:row>
                    <xdr:rowOff>228600</xdr:rowOff>
                  </to>
                </anchor>
              </controlPr>
            </control>
          </mc:Choice>
        </mc:AlternateContent>
        <mc:AlternateContent xmlns:mc="http://schemas.openxmlformats.org/markup-compatibility/2006">
          <mc:Choice Requires="x14">
            <control shapeId="55370" r:id="rId72" name="Check Box 74">
              <controlPr defaultSize="0" autoFill="0" autoLine="0" autoPict="0">
                <anchor moveWithCells="1">
                  <from>
                    <xdr:col>12</xdr:col>
                    <xdr:colOff>114300</xdr:colOff>
                    <xdr:row>17</xdr:row>
                    <xdr:rowOff>30480</xdr:rowOff>
                  </from>
                  <to>
                    <xdr:col>12</xdr:col>
                    <xdr:colOff>388620</xdr:colOff>
                    <xdr:row>17</xdr:row>
                    <xdr:rowOff>228600</xdr:rowOff>
                  </to>
                </anchor>
              </controlPr>
            </control>
          </mc:Choice>
        </mc:AlternateContent>
        <mc:AlternateContent xmlns:mc="http://schemas.openxmlformats.org/markup-compatibility/2006">
          <mc:Choice Requires="x14">
            <control shapeId="55371" r:id="rId73" name="Check Box 75">
              <controlPr defaultSize="0" autoFill="0" autoLine="0" autoPict="0">
                <anchor moveWithCells="1">
                  <from>
                    <xdr:col>12</xdr:col>
                    <xdr:colOff>114300</xdr:colOff>
                    <xdr:row>18</xdr:row>
                    <xdr:rowOff>30480</xdr:rowOff>
                  </from>
                  <to>
                    <xdr:col>12</xdr:col>
                    <xdr:colOff>388620</xdr:colOff>
                    <xdr:row>18</xdr:row>
                    <xdr:rowOff>228600</xdr:rowOff>
                  </to>
                </anchor>
              </controlPr>
            </control>
          </mc:Choice>
        </mc:AlternateContent>
        <mc:AlternateContent xmlns:mc="http://schemas.openxmlformats.org/markup-compatibility/2006">
          <mc:Choice Requires="x14">
            <control shapeId="55372" r:id="rId74" name="Check Box 76">
              <controlPr defaultSize="0" autoFill="0" autoLine="0" autoPict="0">
                <anchor moveWithCells="1">
                  <from>
                    <xdr:col>12</xdr:col>
                    <xdr:colOff>114300</xdr:colOff>
                    <xdr:row>19</xdr:row>
                    <xdr:rowOff>30480</xdr:rowOff>
                  </from>
                  <to>
                    <xdr:col>12</xdr:col>
                    <xdr:colOff>388620</xdr:colOff>
                    <xdr:row>19</xdr:row>
                    <xdr:rowOff>228600</xdr:rowOff>
                  </to>
                </anchor>
              </controlPr>
            </control>
          </mc:Choice>
        </mc:AlternateContent>
        <mc:AlternateContent xmlns:mc="http://schemas.openxmlformats.org/markup-compatibility/2006">
          <mc:Choice Requires="x14">
            <control shapeId="55373" r:id="rId75" name="Check Box 77">
              <controlPr defaultSize="0" autoFill="0" autoLine="0" autoPict="0">
                <anchor moveWithCells="1">
                  <from>
                    <xdr:col>12</xdr:col>
                    <xdr:colOff>114300</xdr:colOff>
                    <xdr:row>20</xdr:row>
                    <xdr:rowOff>30480</xdr:rowOff>
                  </from>
                  <to>
                    <xdr:col>12</xdr:col>
                    <xdr:colOff>388620</xdr:colOff>
                    <xdr:row>20</xdr:row>
                    <xdr:rowOff>228600</xdr:rowOff>
                  </to>
                </anchor>
              </controlPr>
            </control>
          </mc:Choice>
        </mc:AlternateContent>
        <mc:AlternateContent xmlns:mc="http://schemas.openxmlformats.org/markup-compatibility/2006">
          <mc:Choice Requires="x14">
            <control shapeId="55374" r:id="rId76" name="Check Box 78">
              <controlPr defaultSize="0" autoFill="0" autoLine="0" autoPict="0">
                <anchor moveWithCells="1">
                  <from>
                    <xdr:col>12</xdr:col>
                    <xdr:colOff>114300</xdr:colOff>
                    <xdr:row>21</xdr:row>
                    <xdr:rowOff>38100</xdr:rowOff>
                  </from>
                  <to>
                    <xdr:col>12</xdr:col>
                    <xdr:colOff>388620</xdr:colOff>
                    <xdr:row>21</xdr:row>
                    <xdr:rowOff>236220</xdr:rowOff>
                  </to>
                </anchor>
              </controlPr>
            </control>
          </mc:Choice>
        </mc:AlternateContent>
        <mc:AlternateContent xmlns:mc="http://schemas.openxmlformats.org/markup-compatibility/2006">
          <mc:Choice Requires="x14">
            <control shapeId="55375" r:id="rId77" name="Check Box 79">
              <controlPr defaultSize="0" autoFill="0" autoLine="0" autoPict="0">
                <anchor moveWithCells="1">
                  <from>
                    <xdr:col>12</xdr:col>
                    <xdr:colOff>114300</xdr:colOff>
                    <xdr:row>22</xdr:row>
                    <xdr:rowOff>30480</xdr:rowOff>
                  </from>
                  <to>
                    <xdr:col>12</xdr:col>
                    <xdr:colOff>388620</xdr:colOff>
                    <xdr:row>22</xdr:row>
                    <xdr:rowOff>228600</xdr:rowOff>
                  </to>
                </anchor>
              </controlPr>
            </control>
          </mc:Choice>
        </mc:AlternateContent>
        <mc:AlternateContent xmlns:mc="http://schemas.openxmlformats.org/markup-compatibility/2006">
          <mc:Choice Requires="x14">
            <control shapeId="55376" r:id="rId78" name="Check Box 80">
              <controlPr defaultSize="0" autoFill="0" autoLine="0" autoPict="0">
                <anchor moveWithCells="1">
                  <from>
                    <xdr:col>12</xdr:col>
                    <xdr:colOff>114300</xdr:colOff>
                    <xdr:row>23</xdr:row>
                    <xdr:rowOff>38100</xdr:rowOff>
                  </from>
                  <to>
                    <xdr:col>12</xdr:col>
                    <xdr:colOff>388620</xdr:colOff>
                    <xdr:row>23</xdr:row>
                    <xdr:rowOff>236220</xdr:rowOff>
                  </to>
                </anchor>
              </controlPr>
            </control>
          </mc:Choice>
        </mc:AlternateContent>
        <mc:AlternateContent xmlns:mc="http://schemas.openxmlformats.org/markup-compatibility/2006">
          <mc:Choice Requires="x14">
            <control shapeId="55377" r:id="rId79" name="Check Box 81">
              <controlPr defaultSize="0" autoFill="0" autoLine="0" autoPict="0">
                <anchor moveWithCells="1">
                  <from>
                    <xdr:col>12</xdr:col>
                    <xdr:colOff>114300</xdr:colOff>
                    <xdr:row>24</xdr:row>
                    <xdr:rowOff>30480</xdr:rowOff>
                  </from>
                  <to>
                    <xdr:col>12</xdr:col>
                    <xdr:colOff>388620</xdr:colOff>
                    <xdr:row>24</xdr:row>
                    <xdr:rowOff>228600</xdr:rowOff>
                  </to>
                </anchor>
              </controlPr>
            </control>
          </mc:Choice>
        </mc:AlternateContent>
        <mc:AlternateContent xmlns:mc="http://schemas.openxmlformats.org/markup-compatibility/2006">
          <mc:Choice Requires="x14">
            <control shapeId="55378" r:id="rId80" name="Check Box 82">
              <controlPr defaultSize="0" autoFill="0" autoLine="0" autoPict="0">
                <anchor moveWithCells="1">
                  <from>
                    <xdr:col>12</xdr:col>
                    <xdr:colOff>114300</xdr:colOff>
                    <xdr:row>25</xdr:row>
                    <xdr:rowOff>22860</xdr:rowOff>
                  </from>
                  <to>
                    <xdr:col>12</xdr:col>
                    <xdr:colOff>388620</xdr:colOff>
                    <xdr:row>25</xdr:row>
                    <xdr:rowOff>220980</xdr:rowOff>
                  </to>
                </anchor>
              </controlPr>
            </control>
          </mc:Choice>
        </mc:AlternateContent>
        <mc:AlternateContent xmlns:mc="http://schemas.openxmlformats.org/markup-compatibility/2006">
          <mc:Choice Requires="x14">
            <control shapeId="55379" r:id="rId81" name="Check Box 83">
              <controlPr defaultSize="0" autoFill="0" autoLine="0" autoPict="0">
                <anchor moveWithCells="1">
                  <from>
                    <xdr:col>12</xdr:col>
                    <xdr:colOff>114300</xdr:colOff>
                    <xdr:row>26</xdr:row>
                    <xdr:rowOff>30480</xdr:rowOff>
                  </from>
                  <to>
                    <xdr:col>12</xdr:col>
                    <xdr:colOff>388620</xdr:colOff>
                    <xdr:row>26</xdr:row>
                    <xdr:rowOff>228600</xdr:rowOff>
                  </to>
                </anchor>
              </controlPr>
            </control>
          </mc:Choice>
        </mc:AlternateContent>
        <mc:AlternateContent xmlns:mc="http://schemas.openxmlformats.org/markup-compatibility/2006">
          <mc:Choice Requires="x14">
            <control shapeId="55380" r:id="rId82" name="Check Box 84">
              <controlPr defaultSize="0" autoFill="0" autoLine="0" autoPict="0">
                <anchor moveWithCells="1">
                  <from>
                    <xdr:col>12</xdr:col>
                    <xdr:colOff>114300</xdr:colOff>
                    <xdr:row>27</xdr:row>
                    <xdr:rowOff>38100</xdr:rowOff>
                  </from>
                  <to>
                    <xdr:col>12</xdr:col>
                    <xdr:colOff>388620</xdr:colOff>
                    <xdr:row>27</xdr:row>
                    <xdr:rowOff>236220</xdr:rowOff>
                  </to>
                </anchor>
              </controlPr>
            </control>
          </mc:Choice>
        </mc:AlternateContent>
        <mc:AlternateContent xmlns:mc="http://schemas.openxmlformats.org/markup-compatibility/2006">
          <mc:Choice Requires="x14">
            <control shapeId="55381" r:id="rId83" name="Check Box 85">
              <controlPr defaultSize="0" autoFill="0" autoLine="0" autoPict="0">
                <anchor moveWithCells="1">
                  <from>
                    <xdr:col>12</xdr:col>
                    <xdr:colOff>114300</xdr:colOff>
                    <xdr:row>28</xdr:row>
                    <xdr:rowOff>30480</xdr:rowOff>
                  </from>
                  <to>
                    <xdr:col>12</xdr:col>
                    <xdr:colOff>388620</xdr:colOff>
                    <xdr:row>28</xdr:row>
                    <xdr:rowOff>228600</xdr:rowOff>
                  </to>
                </anchor>
              </controlPr>
            </control>
          </mc:Choice>
        </mc:AlternateContent>
        <mc:AlternateContent xmlns:mc="http://schemas.openxmlformats.org/markup-compatibility/2006">
          <mc:Choice Requires="x14">
            <control shapeId="55382" r:id="rId84" name="Check Box 86">
              <controlPr defaultSize="0" autoFill="0" autoLine="0" autoPict="0">
                <anchor moveWithCells="1">
                  <from>
                    <xdr:col>12</xdr:col>
                    <xdr:colOff>114300</xdr:colOff>
                    <xdr:row>29</xdr:row>
                    <xdr:rowOff>30480</xdr:rowOff>
                  </from>
                  <to>
                    <xdr:col>12</xdr:col>
                    <xdr:colOff>388620</xdr:colOff>
                    <xdr:row>29</xdr:row>
                    <xdr:rowOff>228600</xdr:rowOff>
                  </to>
                </anchor>
              </controlPr>
            </control>
          </mc:Choice>
        </mc:AlternateContent>
        <mc:AlternateContent xmlns:mc="http://schemas.openxmlformats.org/markup-compatibility/2006">
          <mc:Choice Requires="x14">
            <control shapeId="55383" r:id="rId85" name="Check Box 87">
              <controlPr defaultSize="0" autoFill="0" autoLine="0" autoPict="0">
                <anchor moveWithCells="1">
                  <from>
                    <xdr:col>12</xdr:col>
                    <xdr:colOff>114300</xdr:colOff>
                    <xdr:row>30</xdr:row>
                    <xdr:rowOff>30480</xdr:rowOff>
                  </from>
                  <to>
                    <xdr:col>12</xdr:col>
                    <xdr:colOff>388620</xdr:colOff>
                    <xdr:row>30</xdr:row>
                    <xdr:rowOff>228600</xdr:rowOff>
                  </to>
                </anchor>
              </controlPr>
            </control>
          </mc:Choice>
        </mc:AlternateContent>
        <mc:AlternateContent xmlns:mc="http://schemas.openxmlformats.org/markup-compatibility/2006">
          <mc:Choice Requires="x14">
            <control shapeId="55384" r:id="rId86" name="Check Box 88">
              <controlPr defaultSize="0" autoFill="0" autoLine="0" autoPict="0">
                <anchor moveWithCells="1">
                  <from>
                    <xdr:col>12</xdr:col>
                    <xdr:colOff>114300</xdr:colOff>
                    <xdr:row>31</xdr:row>
                    <xdr:rowOff>30480</xdr:rowOff>
                  </from>
                  <to>
                    <xdr:col>12</xdr:col>
                    <xdr:colOff>388620</xdr:colOff>
                    <xdr:row>31</xdr:row>
                    <xdr:rowOff>228600</xdr:rowOff>
                  </to>
                </anchor>
              </controlPr>
            </control>
          </mc:Choice>
        </mc:AlternateContent>
        <mc:AlternateContent xmlns:mc="http://schemas.openxmlformats.org/markup-compatibility/2006">
          <mc:Choice Requires="x14">
            <control shapeId="55385" r:id="rId87" name="Check Box 89">
              <controlPr defaultSize="0" autoFill="0" autoLine="0" autoPict="0">
                <anchor moveWithCells="1">
                  <from>
                    <xdr:col>12</xdr:col>
                    <xdr:colOff>114300</xdr:colOff>
                    <xdr:row>32</xdr:row>
                    <xdr:rowOff>30480</xdr:rowOff>
                  </from>
                  <to>
                    <xdr:col>12</xdr:col>
                    <xdr:colOff>388620</xdr:colOff>
                    <xdr:row>32</xdr:row>
                    <xdr:rowOff>228600</xdr:rowOff>
                  </to>
                </anchor>
              </controlPr>
            </control>
          </mc:Choice>
        </mc:AlternateContent>
        <mc:AlternateContent xmlns:mc="http://schemas.openxmlformats.org/markup-compatibility/2006">
          <mc:Choice Requires="x14">
            <control shapeId="55386" r:id="rId88" name="Check Box 90">
              <controlPr defaultSize="0" autoFill="0" autoLine="0" autoPict="0">
                <anchor moveWithCells="1">
                  <from>
                    <xdr:col>12</xdr:col>
                    <xdr:colOff>114300</xdr:colOff>
                    <xdr:row>33</xdr:row>
                    <xdr:rowOff>38100</xdr:rowOff>
                  </from>
                  <to>
                    <xdr:col>12</xdr:col>
                    <xdr:colOff>388620</xdr:colOff>
                    <xdr:row>33</xdr:row>
                    <xdr:rowOff>236220</xdr:rowOff>
                  </to>
                </anchor>
              </controlPr>
            </control>
          </mc:Choice>
        </mc:AlternateContent>
        <mc:AlternateContent xmlns:mc="http://schemas.openxmlformats.org/markup-compatibility/2006">
          <mc:Choice Requires="x14">
            <control shapeId="55387" r:id="rId89" name="Check Box 91">
              <controlPr defaultSize="0" autoFill="0" autoLine="0" autoPict="0">
                <anchor moveWithCells="1">
                  <from>
                    <xdr:col>12</xdr:col>
                    <xdr:colOff>114300</xdr:colOff>
                    <xdr:row>34</xdr:row>
                    <xdr:rowOff>30480</xdr:rowOff>
                  </from>
                  <to>
                    <xdr:col>12</xdr:col>
                    <xdr:colOff>388620</xdr:colOff>
                    <xdr:row>34</xdr:row>
                    <xdr:rowOff>228600</xdr:rowOff>
                  </to>
                </anchor>
              </controlPr>
            </control>
          </mc:Choice>
        </mc:AlternateContent>
        <mc:AlternateContent xmlns:mc="http://schemas.openxmlformats.org/markup-compatibility/2006">
          <mc:Choice Requires="x14">
            <control shapeId="55388" r:id="rId90" name="Check Box 92">
              <controlPr defaultSize="0" autoFill="0" autoLine="0" autoPict="0">
                <anchor moveWithCells="1">
                  <from>
                    <xdr:col>12</xdr:col>
                    <xdr:colOff>114300</xdr:colOff>
                    <xdr:row>35</xdr:row>
                    <xdr:rowOff>38100</xdr:rowOff>
                  </from>
                  <to>
                    <xdr:col>12</xdr:col>
                    <xdr:colOff>388620</xdr:colOff>
                    <xdr:row>35</xdr:row>
                    <xdr:rowOff>236220</xdr:rowOff>
                  </to>
                </anchor>
              </controlPr>
            </control>
          </mc:Choice>
        </mc:AlternateContent>
        <mc:AlternateContent xmlns:mc="http://schemas.openxmlformats.org/markup-compatibility/2006">
          <mc:Choice Requires="x14">
            <control shapeId="55389" r:id="rId91" name="Check Box 93">
              <controlPr defaultSize="0" autoFill="0" autoLine="0" autoPict="0">
                <anchor moveWithCells="1">
                  <from>
                    <xdr:col>12</xdr:col>
                    <xdr:colOff>114300</xdr:colOff>
                    <xdr:row>36</xdr:row>
                    <xdr:rowOff>30480</xdr:rowOff>
                  </from>
                  <to>
                    <xdr:col>12</xdr:col>
                    <xdr:colOff>388620</xdr:colOff>
                    <xdr:row>36</xdr:row>
                    <xdr:rowOff>228600</xdr:rowOff>
                  </to>
                </anchor>
              </controlPr>
            </control>
          </mc:Choice>
        </mc:AlternateContent>
        <mc:AlternateContent xmlns:mc="http://schemas.openxmlformats.org/markup-compatibility/2006">
          <mc:Choice Requires="x14">
            <control shapeId="55390" r:id="rId92" name="Check Box 94">
              <controlPr defaultSize="0" autoFill="0" autoLine="0" autoPict="0">
                <anchor moveWithCells="1">
                  <from>
                    <xdr:col>12</xdr:col>
                    <xdr:colOff>114300</xdr:colOff>
                    <xdr:row>37</xdr:row>
                    <xdr:rowOff>22860</xdr:rowOff>
                  </from>
                  <to>
                    <xdr:col>12</xdr:col>
                    <xdr:colOff>388620</xdr:colOff>
                    <xdr:row>37</xdr:row>
                    <xdr:rowOff>220980</xdr:rowOff>
                  </to>
                </anchor>
              </controlPr>
            </control>
          </mc:Choice>
        </mc:AlternateContent>
        <mc:AlternateContent xmlns:mc="http://schemas.openxmlformats.org/markup-compatibility/2006">
          <mc:Choice Requires="x14">
            <control shapeId="55391" r:id="rId93" name="Check Box 95">
              <controlPr defaultSize="0" autoFill="0" autoLine="0" autoPict="0">
                <anchor moveWithCells="1">
                  <from>
                    <xdr:col>12</xdr:col>
                    <xdr:colOff>114300</xdr:colOff>
                    <xdr:row>38</xdr:row>
                    <xdr:rowOff>30480</xdr:rowOff>
                  </from>
                  <to>
                    <xdr:col>12</xdr:col>
                    <xdr:colOff>388620</xdr:colOff>
                    <xdr:row>38</xdr:row>
                    <xdr:rowOff>228600</xdr:rowOff>
                  </to>
                </anchor>
              </controlPr>
            </control>
          </mc:Choice>
        </mc:AlternateContent>
        <mc:AlternateContent xmlns:mc="http://schemas.openxmlformats.org/markup-compatibility/2006">
          <mc:Choice Requires="x14">
            <control shapeId="55392" r:id="rId94" name="Check Box 96">
              <controlPr defaultSize="0" autoFill="0" autoLine="0" autoPict="0">
                <anchor moveWithCells="1">
                  <from>
                    <xdr:col>12</xdr:col>
                    <xdr:colOff>114300</xdr:colOff>
                    <xdr:row>39</xdr:row>
                    <xdr:rowOff>38100</xdr:rowOff>
                  </from>
                  <to>
                    <xdr:col>12</xdr:col>
                    <xdr:colOff>388620</xdr:colOff>
                    <xdr:row>39</xdr:row>
                    <xdr:rowOff>236220</xdr:rowOff>
                  </to>
                </anchor>
              </controlPr>
            </control>
          </mc:Choice>
        </mc:AlternateContent>
        <mc:AlternateContent xmlns:mc="http://schemas.openxmlformats.org/markup-compatibility/2006">
          <mc:Choice Requires="x14">
            <control shapeId="55393" r:id="rId95" name="Check Box 97">
              <controlPr defaultSize="0" autoFill="0" autoLine="0" autoPict="0">
                <anchor moveWithCells="1">
                  <from>
                    <xdr:col>12</xdr:col>
                    <xdr:colOff>114300</xdr:colOff>
                    <xdr:row>40</xdr:row>
                    <xdr:rowOff>30480</xdr:rowOff>
                  </from>
                  <to>
                    <xdr:col>12</xdr:col>
                    <xdr:colOff>388620</xdr:colOff>
                    <xdr:row>40</xdr:row>
                    <xdr:rowOff>228600</xdr:rowOff>
                  </to>
                </anchor>
              </controlPr>
            </control>
          </mc:Choice>
        </mc:AlternateContent>
        <mc:AlternateContent xmlns:mc="http://schemas.openxmlformats.org/markup-compatibility/2006">
          <mc:Choice Requires="x14">
            <control shapeId="55394" r:id="rId96" name="Check Box 98">
              <controlPr defaultSize="0" autoFill="0" autoLine="0" autoPict="0">
                <anchor moveWithCells="1">
                  <from>
                    <xdr:col>12</xdr:col>
                    <xdr:colOff>114300</xdr:colOff>
                    <xdr:row>41</xdr:row>
                    <xdr:rowOff>30480</xdr:rowOff>
                  </from>
                  <to>
                    <xdr:col>12</xdr:col>
                    <xdr:colOff>388620</xdr:colOff>
                    <xdr:row>41</xdr:row>
                    <xdr:rowOff>228600</xdr:rowOff>
                  </to>
                </anchor>
              </controlPr>
            </control>
          </mc:Choice>
        </mc:AlternateContent>
        <mc:AlternateContent xmlns:mc="http://schemas.openxmlformats.org/markup-compatibility/2006">
          <mc:Choice Requires="x14">
            <control shapeId="55395" r:id="rId97" name="Check Box 99">
              <controlPr defaultSize="0" autoFill="0" autoLine="0" autoPict="0">
                <anchor moveWithCells="1">
                  <from>
                    <xdr:col>12</xdr:col>
                    <xdr:colOff>114300</xdr:colOff>
                    <xdr:row>42</xdr:row>
                    <xdr:rowOff>30480</xdr:rowOff>
                  </from>
                  <to>
                    <xdr:col>12</xdr:col>
                    <xdr:colOff>388620</xdr:colOff>
                    <xdr:row>42</xdr:row>
                    <xdr:rowOff>228600</xdr:rowOff>
                  </to>
                </anchor>
              </controlPr>
            </control>
          </mc:Choice>
        </mc:AlternateContent>
        <mc:AlternateContent xmlns:mc="http://schemas.openxmlformats.org/markup-compatibility/2006">
          <mc:Choice Requires="x14">
            <control shapeId="55396" r:id="rId98" name="Check Box 100">
              <controlPr defaultSize="0" autoFill="0" autoLine="0" autoPict="0">
                <anchor moveWithCells="1">
                  <from>
                    <xdr:col>12</xdr:col>
                    <xdr:colOff>114300</xdr:colOff>
                    <xdr:row>43</xdr:row>
                    <xdr:rowOff>30480</xdr:rowOff>
                  </from>
                  <to>
                    <xdr:col>12</xdr:col>
                    <xdr:colOff>388620</xdr:colOff>
                    <xdr:row>43</xdr:row>
                    <xdr:rowOff>228600</xdr:rowOff>
                  </to>
                </anchor>
              </controlPr>
            </control>
          </mc:Choice>
        </mc:AlternateContent>
        <mc:AlternateContent xmlns:mc="http://schemas.openxmlformats.org/markup-compatibility/2006">
          <mc:Choice Requires="x14">
            <control shapeId="55397" r:id="rId99" name="Check Box 101">
              <controlPr defaultSize="0" autoFill="0" autoLine="0" autoPict="0">
                <anchor moveWithCells="1">
                  <from>
                    <xdr:col>12</xdr:col>
                    <xdr:colOff>114300</xdr:colOff>
                    <xdr:row>44</xdr:row>
                    <xdr:rowOff>30480</xdr:rowOff>
                  </from>
                  <to>
                    <xdr:col>12</xdr:col>
                    <xdr:colOff>388620</xdr:colOff>
                    <xdr:row>44</xdr:row>
                    <xdr:rowOff>228600</xdr:rowOff>
                  </to>
                </anchor>
              </controlPr>
            </control>
          </mc:Choice>
        </mc:AlternateContent>
        <mc:AlternateContent xmlns:mc="http://schemas.openxmlformats.org/markup-compatibility/2006">
          <mc:Choice Requires="x14">
            <control shapeId="55398" r:id="rId100" name="Check Box 102">
              <controlPr defaultSize="0" autoFill="0" autoLine="0" autoPict="0">
                <anchor moveWithCells="1">
                  <from>
                    <xdr:col>12</xdr:col>
                    <xdr:colOff>114300</xdr:colOff>
                    <xdr:row>45</xdr:row>
                    <xdr:rowOff>38100</xdr:rowOff>
                  </from>
                  <to>
                    <xdr:col>12</xdr:col>
                    <xdr:colOff>388620</xdr:colOff>
                    <xdr:row>45</xdr:row>
                    <xdr:rowOff>236220</xdr:rowOff>
                  </to>
                </anchor>
              </controlPr>
            </control>
          </mc:Choice>
        </mc:AlternateContent>
        <mc:AlternateContent xmlns:mc="http://schemas.openxmlformats.org/markup-compatibility/2006">
          <mc:Choice Requires="x14">
            <control shapeId="55399" r:id="rId101" name="Check Box 103">
              <controlPr defaultSize="0" autoFill="0" autoLine="0" autoPict="0">
                <anchor moveWithCells="1">
                  <from>
                    <xdr:col>12</xdr:col>
                    <xdr:colOff>114300</xdr:colOff>
                    <xdr:row>46</xdr:row>
                    <xdr:rowOff>30480</xdr:rowOff>
                  </from>
                  <to>
                    <xdr:col>12</xdr:col>
                    <xdr:colOff>388620</xdr:colOff>
                    <xdr:row>46</xdr:row>
                    <xdr:rowOff>228600</xdr:rowOff>
                  </to>
                </anchor>
              </controlPr>
            </control>
          </mc:Choice>
        </mc:AlternateContent>
        <mc:AlternateContent xmlns:mc="http://schemas.openxmlformats.org/markup-compatibility/2006">
          <mc:Choice Requires="x14">
            <control shapeId="55400" r:id="rId102" name="Check Box 104">
              <controlPr defaultSize="0" autoFill="0" autoLine="0" autoPict="0">
                <anchor moveWithCells="1">
                  <from>
                    <xdr:col>12</xdr:col>
                    <xdr:colOff>114300</xdr:colOff>
                    <xdr:row>47</xdr:row>
                    <xdr:rowOff>38100</xdr:rowOff>
                  </from>
                  <to>
                    <xdr:col>12</xdr:col>
                    <xdr:colOff>388620</xdr:colOff>
                    <xdr:row>47</xdr:row>
                    <xdr:rowOff>236220</xdr:rowOff>
                  </to>
                </anchor>
              </controlPr>
            </control>
          </mc:Choice>
        </mc:AlternateContent>
        <mc:AlternateContent xmlns:mc="http://schemas.openxmlformats.org/markup-compatibility/2006">
          <mc:Choice Requires="x14">
            <control shapeId="55401" r:id="rId103" name="Check Box 105">
              <controlPr defaultSize="0" autoFill="0" autoLine="0" autoPict="0">
                <anchor moveWithCells="1">
                  <from>
                    <xdr:col>12</xdr:col>
                    <xdr:colOff>114300</xdr:colOff>
                    <xdr:row>48</xdr:row>
                    <xdr:rowOff>22860</xdr:rowOff>
                  </from>
                  <to>
                    <xdr:col>12</xdr:col>
                    <xdr:colOff>388620</xdr:colOff>
                    <xdr:row>48</xdr:row>
                    <xdr:rowOff>220980</xdr:rowOff>
                  </to>
                </anchor>
              </controlPr>
            </control>
          </mc:Choice>
        </mc:AlternateContent>
        <mc:AlternateContent xmlns:mc="http://schemas.openxmlformats.org/markup-compatibility/2006">
          <mc:Choice Requires="x14">
            <control shapeId="55402" r:id="rId104" name="Check Box 106">
              <controlPr defaultSize="0" autoFill="0" autoLine="0" autoPict="0">
                <anchor moveWithCells="1">
                  <from>
                    <xdr:col>12</xdr:col>
                    <xdr:colOff>114300</xdr:colOff>
                    <xdr:row>49</xdr:row>
                    <xdr:rowOff>22860</xdr:rowOff>
                  </from>
                  <to>
                    <xdr:col>12</xdr:col>
                    <xdr:colOff>388620</xdr:colOff>
                    <xdr:row>49</xdr:row>
                    <xdr:rowOff>220980</xdr:rowOff>
                  </to>
                </anchor>
              </controlPr>
            </control>
          </mc:Choice>
        </mc:AlternateContent>
        <mc:AlternateContent xmlns:mc="http://schemas.openxmlformats.org/markup-compatibility/2006">
          <mc:Choice Requires="x14">
            <control shapeId="55403" r:id="rId105" name="Check Box 107">
              <controlPr defaultSize="0" autoFill="0" autoLine="0" autoPict="0">
                <anchor moveWithCells="1">
                  <from>
                    <xdr:col>12</xdr:col>
                    <xdr:colOff>114300</xdr:colOff>
                    <xdr:row>50</xdr:row>
                    <xdr:rowOff>22860</xdr:rowOff>
                  </from>
                  <to>
                    <xdr:col>12</xdr:col>
                    <xdr:colOff>388620</xdr:colOff>
                    <xdr:row>50</xdr:row>
                    <xdr:rowOff>220980</xdr:rowOff>
                  </to>
                </anchor>
              </controlPr>
            </control>
          </mc:Choice>
        </mc:AlternateContent>
        <mc:AlternateContent xmlns:mc="http://schemas.openxmlformats.org/markup-compatibility/2006">
          <mc:Choice Requires="x14">
            <control shapeId="55404" r:id="rId106" name="Check Box 108">
              <controlPr defaultSize="0" autoFill="0" autoLine="0" autoPict="0">
                <anchor moveWithCells="1">
                  <from>
                    <xdr:col>12</xdr:col>
                    <xdr:colOff>114300</xdr:colOff>
                    <xdr:row>51</xdr:row>
                    <xdr:rowOff>30480</xdr:rowOff>
                  </from>
                  <to>
                    <xdr:col>12</xdr:col>
                    <xdr:colOff>388620</xdr:colOff>
                    <xdr:row>51</xdr:row>
                    <xdr:rowOff>228600</xdr:rowOff>
                  </to>
                </anchor>
              </controlPr>
            </control>
          </mc:Choice>
        </mc:AlternateContent>
        <mc:AlternateContent xmlns:mc="http://schemas.openxmlformats.org/markup-compatibility/2006">
          <mc:Choice Requires="x14">
            <control shapeId="55405" r:id="rId107" name="Check Box 109">
              <controlPr defaultSize="0" autoFill="0" autoLine="0" autoPict="0">
                <anchor moveWithCells="1">
                  <from>
                    <xdr:col>12</xdr:col>
                    <xdr:colOff>114300</xdr:colOff>
                    <xdr:row>52</xdr:row>
                    <xdr:rowOff>22860</xdr:rowOff>
                  </from>
                  <to>
                    <xdr:col>12</xdr:col>
                    <xdr:colOff>388620</xdr:colOff>
                    <xdr:row>52</xdr:row>
                    <xdr:rowOff>220980</xdr:rowOff>
                  </to>
                </anchor>
              </controlPr>
            </control>
          </mc:Choice>
        </mc:AlternateContent>
        <mc:AlternateContent xmlns:mc="http://schemas.openxmlformats.org/markup-compatibility/2006">
          <mc:Choice Requires="x14">
            <control shapeId="55406" r:id="rId108" name="Check Box 110">
              <controlPr defaultSize="0" autoFill="0" autoLine="0" autoPict="0">
                <anchor moveWithCells="1">
                  <from>
                    <xdr:col>12</xdr:col>
                    <xdr:colOff>114300</xdr:colOff>
                    <xdr:row>53</xdr:row>
                    <xdr:rowOff>30480</xdr:rowOff>
                  </from>
                  <to>
                    <xdr:col>12</xdr:col>
                    <xdr:colOff>388620</xdr:colOff>
                    <xdr:row>53</xdr:row>
                    <xdr:rowOff>228600</xdr:rowOff>
                  </to>
                </anchor>
              </controlPr>
            </control>
          </mc:Choice>
        </mc:AlternateContent>
        <mc:AlternateContent xmlns:mc="http://schemas.openxmlformats.org/markup-compatibility/2006">
          <mc:Choice Requires="x14">
            <control shapeId="55407" r:id="rId109" name="Check Box 111">
              <controlPr defaultSize="0" autoFill="0" autoLine="0" autoPict="0">
                <anchor moveWithCells="1">
                  <from>
                    <xdr:col>10</xdr:col>
                    <xdr:colOff>190500</xdr:colOff>
                    <xdr:row>59</xdr:row>
                    <xdr:rowOff>190500</xdr:rowOff>
                  </from>
                  <to>
                    <xdr:col>10</xdr:col>
                    <xdr:colOff>541020</xdr:colOff>
                    <xdr:row>60</xdr:row>
                    <xdr:rowOff>190500</xdr:rowOff>
                  </to>
                </anchor>
              </controlPr>
            </control>
          </mc:Choice>
        </mc:AlternateContent>
        <mc:AlternateContent xmlns:mc="http://schemas.openxmlformats.org/markup-compatibility/2006">
          <mc:Choice Requires="x14">
            <control shapeId="55408" r:id="rId110" name="Check Box 112">
              <controlPr defaultSize="0" autoFill="0" autoLine="0" autoPict="0">
                <anchor moveWithCells="1">
                  <from>
                    <xdr:col>12</xdr:col>
                    <xdr:colOff>342900</xdr:colOff>
                    <xdr:row>59</xdr:row>
                    <xdr:rowOff>198120</xdr:rowOff>
                  </from>
                  <to>
                    <xdr:col>13</xdr:col>
                    <xdr:colOff>228600</xdr:colOff>
                    <xdr:row>60</xdr:row>
                    <xdr:rowOff>198120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4:AN63"/>
  <sheetViews>
    <sheetView workbookViewId="0"/>
  </sheetViews>
  <sheetFormatPr defaultColWidth="8.69921875" defaultRowHeight="18"/>
  <cols>
    <col min="1" max="3" width="11.69921875" style="72" bestFit="1" customWidth="1"/>
    <col min="4" max="4" width="3.8984375" style="72" customWidth="1"/>
    <col min="5" max="5" width="168.09765625" style="72" bestFit="1" customWidth="1"/>
    <col min="6" max="16384" width="8.69921875" style="72"/>
  </cols>
  <sheetData>
    <row r="4" spans="1:5">
      <c r="A4" s="72" t="s">
        <v>2766</v>
      </c>
      <c r="B4" s="545"/>
      <c r="C4" s="72" t="s">
        <v>2889</v>
      </c>
      <c r="E4" s="72" t="s">
        <v>2890</v>
      </c>
    </row>
    <row r="5" spans="1:5">
      <c r="B5" s="545"/>
      <c r="E5" s="72" t="s">
        <v>2891</v>
      </c>
    </row>
    <row r="6" spans="1:5">
      <c r="B6" s="545"/>
      <c r="C6" s="72" t="s">
        <v>2765</v>
      </c>
      <c r="E6" s="72" t="s">
        <v>2892</v>
      </c>
    </row>
    <row r="7" spans="1:5">
      <c r="B7" s="545"/>
      <c r="E7" s="72" t="s">
        <v>2893</v>
      </c>
    </row>
    <row r="8" spans="1:5">
      <c r="B8" s="545"/>
      <c r="E8" s="72" t="s">
        <v>2894</v>
      </c>
    </row>
    <row r="10" spans="1:5">
      <c r="A10" s="72" t="s">
        <v>2781</v>
      </c>
      <c r="B10" s="545"/>
      <c r="C10" s="72" t="s">
        <v>2889</v>
      </c>
      <c r="E10" s="72" t="s">
        <v>2895</v>
      </c>
    </row>
    <row r="11" spans="1:5">
      <c r="B11" s="545"/>
      <c r="E11" s="72" t="s">
        <v>2896</v>
      </c>
    </row>
    <row r="12" spans="1:5">
      <c r="B12" s="545"/>
      <c r="C12" s="72" t="s">
        <v>2765</v>
      </c>
      <c r="E12" s="72" t="s">
        <v>2897</v>
      </c>
    </row>
    <row r="13" spans="1:5">
      <c r="B13" s="545"/>
      <c r="E13" s="72" t="s">
        <v>2893</v>
      </c>
    </row>
    <row r="14" spans="1:5">
      <c r="B14" s="545"/>
      <c r="E14" s="72" t="s">
        <v>2898</v>
      </c>
    </row>
    <row r="16" spans="1:5">
      <c r="A16" s="72" t="s">
        <v>2803</v>
      </c>
      <c r="B16" s="545"/>
      <c r="C16" s="72" t="s">
        <v>2889</v>
      </c>
      <c r="E16" s="72" t="s">
        <v>2899</v>
      </c>
    </row>
    <row r="17" spans="1:40">
      <c r="B17" s="545"/>
      <c r="E17" s="72" t="s">
        <v>2900</v>
      </c>
    </row>
    <row r="18" spans="1:40">
      <c r="B18" s="545"/>
      <c r="C18" s="72" t="s">
        <v>2765</v>
      </c>
      <c r="E18" s="72" t="s">
        <v>2901</v>
      </c>
    </row>
    <row r="19" spans="1:40">
      <c r="B19" s="545"/>
      <c r="E19" s="72" t="s">
        <v>2902</v>
      </c>
    </row>
    <row r="20" spans="1:40">
      <c r="B20" s="545"/>
      <c r="E20" s="72" t="s">
        <v>2903</v>
      </c>
    </row>
    <row r="21" spans="1:40">
      <c r="B21" s="545"/>
      <c r="E21" s="72" t="s">
        <v>2898</v>
      </c>
      <c r="AN21" s="72" t="s">
        <v>2766</v>
      </c>
    </row>
    <row r="22" spans="1:40">
      <c r="AN22" s="72" t="s">
        <v>2781</v>
      </c>
    </row>
    <row r="23" spans="1:40">
      <c r="A23" s="72" t="s">
        <v>2806</v>
      </c>
      <c r="B23" s="545"/>
      <c r="C23" s="72" t="s">
        <v>2889</v>
      </c>
      <c r="E23" s="72" t="s">
        <v>2904</v>
      </c>
      <c r="AN23" s="72" t="s">
        <v>2803</v>
      </c>
    </row>
    <row r="24" spans="1:40">
      <c r="B24" s="545"/>
      <c r="E24" s="72" t="s">
        <v>2905</v>
      </c>
      <c r="AN24" s="72" t="s">
        <v>2806</v>
      </c>
    </row>
    <row r="25" spans="1:40">
      <c r="B25" s="545"/>
      <c r="C25" s="72" t="s">
        <v>2765</v>
      </c>
      <c r="E25" s="72" t="s">
        <v>2906</v>
      </c>
      <c r="AN25" s="72" t="s">
        <v>2787</v>
      </c>
    </row>
    <row r="26" spans="1:40">
      <c r="B26" s="545"/>
      <c r="E26" s="72" t="s">
        <v>2907</v>
      </c>
      <c r="AN26" s="72" t="s">
        <v>2791</v>
      </c>
    </row>
    <row r="27" spans="1:40">
      <c r="B27" s="545"/>
      <c r="E27" s="72" t="s">
        <v>2898</v>
      </c>
      <c r="AN27" s="72" t="s">
        <v>2908</v>
      </c>
    </row>
    <row r="28" spans="1:40">
      <c r="AN28" s="72" t="s">
        <v>2809</v>
      </c>
    </row>
    <row r="29" spans="1:40">
      <c r="A29" s="72" t="s">
        <v>2787</v>
      </c>
      <c r="B29" s="545"/>
      <c r="C29" s="72" t="s">
        <v>2889</v>
      </c>
      <c r="E29" s="72" t="s">
        <v>2909</v>
      </c>
      <c r="AN29" s="72" t="s">
        <v>2800</v>
      </c>
    </row>
    <row r="30" spans="1:40">
      <c r="B30" s="545"/>
      <c r="E30" s="72" t="s">
        <v>2910</v>
      </c>
      <c r="AN30" s="72" t="s">
        <v>2793</v>
      </c>
    </row>
    <row r="31" spans="1:40">
      <c r="B31" s="545"/>
      <c r="C31" s="72" t="s">
        <v>2765</v>
      </c>
      <c r="E31" s="72" t="s">
        <v>2911</v>
      </c>
    </row>
    <row r="32" spans="1:40">
      <c r="B32" s="545"/>
      <c r="E32" s="72" t="s">
        <v>2912</v>
      </c>
    </row>
    <row r="33" spans="1:5">
      <c r="B33" s="545"/>
      <c r="E33" s="72" t="s">
        <v>2913</v>
      </c>
    </row>
    <row r="34" spans="1:5">
      <c r="B34" s="545"/>
      <c r="E34" s="72" t="s">
        <v>2903</v>
      </c>
    </row>
    <row r="35" spans="1:5">
      <c r="B35" s="545"/>
      <c r="E35" s="72" t="s">
        <v>2898</v>
      </c>
    </row>
    <row r="37" spans="1:5">
      <c r="A37" s="72" t="s">
        <v>2791</v>
      </c>
      <c r="B37" s="545"/>
      <c r="C37" s="72" t="s">
        <v>2889</v>
      </c>
      <c r="E37" s="72" t="s">
        <v>2914</v>
      </c>
    </row>
    <row r="38" spans="1:5">
      <c r="B38" s="545"/>
      <c r="E38" s="72" t="s">
        <v>2915</v>
      </c>
    </row>
    <row r="39" spans="1:5">
      <c r="B39" s="545"/>
      <c r="C39" s="72" t="s">
        <v>2765</v>
      </c>
      <c r="E39" s="72" t="s">
        <v>2916</v>
      </c>
    </row>
    <row r="40" spans="1:5">
      <c r="B40" s="545"/>
      <c r="E40" s="72" t="s">
        <v>2917</v>
      </c>
    </row>
    <row r="41" spans="1:5">
      <c r="B41" s="545"/>
      <c r="E41" s="72" t="s">
        <v>2912</v>
      </c>
    </row>
    <row r="42" spans="1:5">
      <c r="B42" s="545"/>
      <c r="E42" s="72" t="s">
        <v>2903</v>
      </c>
    </row>
    <row r="43" spans="1:5">
      <c r="B43" s="545"/>
      <c r="E43" s="72" t="s">
        <v>2898</v>
      </c>
    </row>
    <row r="45" spans="1:5">
      <c r="A45" s="72" t="s">
        <v>2908</v>
      </c>
      <c r="B45" s="545"/>
      <c r="C45" s="72" t="s">
        <v>2889</v>
      </c>
      <c r="E45" s="72" t="s">
        <v>2918</v>
      </c>
    </row>
    <row r="46" spans="1:5">
      <c r="B46" s="545"/>
      <c r="E46" s="72" t="s">
        <v>2919</v>
      </c>
    </row>
    <row r="47" spans="1:5">
      <c r="B47" s="545"/>
      <c r="C47" s="72" t="s">
        <v>2765</v>
      </c>
      <c r="E47" s="72" t="s">
        <v>2920</v>
      </c>
    </row>
    <row r="48" spans="1:5">
      <c r="B48" s="545"/>
      <c r="E48" s="72" t="s">
        <v>2912</v>
      </c>
    </row>
    <row r="49" spans="1:5">
      <c r="B49" s="545"/>
      <c r="E49" s="72" t="s">
        <v>2921</v>
      </c>
    </row>
    <row r="50" spans="1:5">
      <c r="B50" s="545"/>
      <c r="E50" s="72" t="s">
        <v>2922</v>
      </c>
    </row>
    <row r="51" spans="1:5">
      <c r="B51" s="545"/>
      <c r="E51" s="72" t="s">
        <v>2898</v>
      </c>
    </row>
    <row r="53" spans="1:5">
      <c r="A53" s="72" t="s">
        <v>2809</v>
      </c>
      <c r="B53" s="545"/>
      <c r="C53" s="72" t="s">
        <v>2889</v>
      </c>
      <c r="E53" s="72" t="s">
        <v>2923</v>
      </c>
    </row>
    <row r="54" spans="1:5">
      <c r="B54" s="545"/>
      <c r="E54" s="72" t="s">
        <v>2924</v>
      </c>
    </row>
    <row r="55" spans="1:5">
      <c r="B55" s="545"/>
      <c r="C55" s="72" t="s">
        <v>2765</v>
      </c>
      <c r="E55" s="72" t="s">
        <v>2925</v>
      </c>
    </row>
    <row r="56" spans="1:5">
      <c r="B56" s="545"/>
      <c r="E56" s="72" t="s">
        <v>2898</v>
      </c>
    </row>
    <row r="57" spans="1:5">
      <c r="B57" s="545"/>
    </row>
    <row r="58" spans="1:5">
      <c r="B58" s="72" t="s">
        <v>2800</v>
      </c>
    </row>
    <row r="59" spans="1:5">
      <c r="B59" s="545"/>
      <c r="C59" s="72" t="s">
        <v>2889</v>
      </c>
      <c r="E59" s="72" t="s">
        <v>2926</v>
      </c>
    </row>
    <row r="60" spans="1:5">
      <c r="B60" s="545"/>
    </row>
    <row r="61" spans="1:5">
      <c r="B61" s="545"/>
      <c r="C61" s="72" t="s">
        <v>2765</v>
      </c>
      <c r="E61" s="72" t="s">
        <v>2927</v>
      </c>
    </row>
    <row r="62" spans="1:5">
      <c r="B62" s="545"/>
    </row>
    <row r="63" spans="1:5">
      <c r="B63" s="545"/>
    </row>
  </sheetData>
  <mergeCells count="9">
    <mergeCell ref="B45:B51"/>
    <mergeCell ref="B53:B57"/>
    <mergeCell ref="B59:B63"/>
    <mergeCell ref="B4:B8"/>
    <mergeCell ref="B10:B14"/>
    <mergeCell ref="B16:B21"/>
    <mergeCell ref="B23:B27"/>
    <mergeCell ref="B29:B35"/>
    <mergeCell ref="B37:B43"/>
  </mergeCells>
  <phoneticPr fontId="8"/>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O120"/>
  <sheetViews>
    <sheetView workbookViewId="0">
      <pane xSplit="1" ySplit="1" topLeftCell="B2" activePane="bottomRight" state="frozen"/>
      <selection activeCell="Q17" sqref="Q17"/>
      <selection pane="topRight" activeCell="Q17" sqref="Q17"/>
      <selection pane="bottomLeft" activeCell="Q17" sqref="Q17"/>
      <selection pane="bottomRight"/>
    </sheetView>
  </sheetViews>
  <sheetFormatPr defaultColWidth="8.69921875" defaultRowHeight="18"/>
  <cols>
    <col min="1" max="1" width="4" style="72" bestFit="1" customWidth="1"/>
    <col min="2" max="2" width="30.69921875" style="72" bestFit="1" customWidth="1"/>
    <col min="3" max="3" width="3.09765625" style="72" hidden="1" customWidth="1"/>
    <col min="4" max="4" width="3.09765625" style="72" bestFit="1" customWidth="1"/>
    <col min="5" max="5" width="13.59765625" style="73" bestFit="1" customWidth="1"/>
    <col min="6" max="6" width="22.5" style="73" bestFit="1" customWidth="1"/>
    <col min="7" max="8" width="3.09765625" style="72" hidden="1" customWidth="1"/>
    <col min="9" max="9" width="3.09765625" style="72" customWidth="1"/>
    <col min="10" max="10" width="9.8984375" style="73" bestFit="1" customWidth="1"/>
    <col min="11" max="11" width="3.09765625" style="72" hidden="1" customWidth="1"/>
    <col min="12" max="12" width="3.09765625" style="72" bestFit="1" customWidth="1"/>
    <col min="13" max="13" width="53.19921875" style="72" bestFit="1" customWidth="1"/>
    <col min="14" max="14" width="3.09765625" style="72" hidden="1" customWidth="1"/>
    <col min="15" max="15" width="3.09765625" style="72" bestFit="1" customWidth="1"/>
    <col min="16" max="16384" width="8.69921875" style="72"/>
  </cols>
  <sheetData>
    <row r="1" spans="1:15">
      <c r="B1" s="74" t="s">
        <v>2928</v>
      </c>
      <c r="E1" s="75" t="s">
        <v>2929</v>
      </c>
      <c r="F1" s="76" t="s">
        <v>2930</v>
      </c>
      <c r="J1" s="77" t="s">
        <v>2931</v>
      </c>
      <c r="M1" s="72" t="s">
        <v>2932</v>
      </c>
    </row>
    <row r="2" spans="1:15">
      <c r="A2" s="72">
        <v>1</v>
      </c>
      <c r="B2" s="74" t="s">
        <v>2933</v>
      </c>
      <c r="C2" s="78">
        <v>1</v>
      </c>
      <c r="D2" s="78">
        <v>1</v>
      </c>
      <c r="E2" s="75" t="s">
        <v>2934</v>
      </c>
      <c r="F2" s="76" t="s">
        <v>2935</v>
      </c>
      <c r="G2" s="78">
        <v>1</v>
      </c>
      <c r="H2" s="78">
        <v>1</v>
      </c>
      <c r="I2" s="78">
        <v>1</v>
      </c>
      <c r="J2" s="77" t="s">
        <v>2936</v>
      </c>
      <c r="K2" s="78">
        <v>1</v>
      </c>
      <c r="L2" s="78">
        <v>1</v>
      </c>
      <c r="M2" s="72" t="s">
        <v>2934</v>
      </c>
      <c r="N2" s="78">
        <v>1</v>
      </c>
      <c r="O2" s="78">
        <v>1</v>
      </c>
    </row>
    <row r="3" spans="1:15">
      <c r="A3" s="72">
        <v>2</v>
      </c>
      <c r="B3" s="74" t="s">
        <v>2933</v>
      </c>
      <c r="C3" s="72">
        <f>IFERROR(INDEX($C$2:$C2,MATCH($B3,$B$2:$B2,0)),MAX($C$2:$C2)+1)</f>
        <v>1</v>
      </c>
      <c r="D3" s="78">
        <v>1</v>
      </c>
      <c r="E3" s="75" t="s">
        <v>2937</v>
      </c>
      <c r="F3" s="76" t="s">
        <v>2935</v>
      </c>
      <c r="G3" s="72">
        <f>IF(F3="","",IFERROR(INDEX($G$2:$G2,MATCH($F3,$F$2:$F2,0)),MAX($G$2:$G2)+1))</f>
        <v>1</v>
      </c>
      <c r="H3" s="78">
        <v>1</v>
      </c>
      <c r="I3" s="78">
        <v>1</v>
      </c>
      <c r="J3" s="77" t="s">
        <v>2936</v>
      </c>
      <c r="K3" s="72">
        <f>IF(J3="","",IFERROR(INDEX($K$2:$K2,MATCH($J3,$J$2:$J2,0)),MAX($K$2:$K2)+1))</f>
        <v>1</v>
      </c>
      <c r="L3" s="78">
        <v>1</v>
      </c>
      <c r="M3" s="72" t="s">
        <v>2938</v>
      </c>
      <c r="N3" s="72">
        <f>IF(M3="","",IFERROR(INDEX($N$2:$N2,MATCH($M3,$M$2:$M2,0)),MAX($N$2:$N2)+1))</f>
        <v>2</v>
      </c>
      <c r="O3" s="78">
        <v>2</v>
      </c>
    </row>
    <row r="4" spans="1:15">
      <c r="A4" s="72">
        <v>3</v>
      </c>
      <c r="B4" s="74" t="s">
        <v>2933</v>
      </c>
      <c r="C4" s="72">
        <f>IFERROR(INDEX($C$2:$C3,MATCH($B4,$B$2:$B3,0)),MAX($C$2:$C3)+1)</f>
        <v>1</v>
      </c>
      <c r="D4" s="78">
        <v>1</v>
      </c>
      <c r="E4" s="75" t="s">
        <v>2939</v>
      </c>
      <c r="F4" s="76" t="s">
        <v>2935</v>
      </c>
      <c r="G4" s="72">
        <f>IF(F4="","",IFERROR(INDEX($G$2:$G3,MATCH($F4,$F$2:$F3,0)),MAX($G$2:$G3)+1))</f>
        <v>1</v>
      </c>
      <c r="H4" s="78">
        <v>1</v>
      </c>
      <c r="I4" s="78">
        <v>1</v>
      </c>
      <c r="J4" s="77" t="s">
        <v>2936</v>
      </c>
      <c r="K4" s="72">
        <f>IF(J4="","",IFERROR(INDEX($K$2:$K3,MATCH($J4,$J$2:$J3,0)),MAX($K$2:$K3)+1))</f>
        <v>1</v>
      </c>
      <c r="L4" s="78">
        <v>1</v>
      </c>
      <c r="M4" s="72" t="s">
        <v>2940</v>
      </c>
      <c r="N4" s="72">
        <f>IF(M4="","",IFERROR(INDEX($N$2:$N3,MATCH($M4,$M$2:$M3,0)),MAX($N$2:$N3)+1))</f>
        <v>3</v>
      </c>
      <c r="O4" s="78">
        <v>3</v>
      </c>
    </row>
    <row r="5" spans="1:15">
      <c r="A5" s="72">
        <v>4</v>
      </c>
      <c r="B5" s="74" t="s">
        <v>2933</v>
      </c>
      <c r="C5" s="72">
        <f>IFERROR(INDEX($C$2:$C4,MATCH($B5,$B$2:$B4,0)),MAX($C$2:$C4)+1)</f>
        <v>1</v>
      </c>
      <c r="D5" s="78">
        <v>1</v>
      </c>
      <c r="E5" s="75" t="s">
        <v>2941</v>
      </c>
      <c r="F5" s="76" t="s">
        <v>2935</v>
      </c>
      <c r="G5" s="72">
        <f>IF(F5="","",IFERROR(INDEX($G$2:$G4,MATCH($F5,$F$2:$F4,0)),MAX($G$2:$G4)+1))</f>
        <v>1</v>
      </c>
      <c r="H5" s="78">
        <v>1</v>
      </c>
      <c r="I5" s="78">
        <v>1</v>
      </c>
      <c r="J5" s="77" t="s">
        <v>2936</v>
      </c>
      <c r="K5" s="72">
        <f>IF(J5="","",IFERROR(INDEX($K$2:$K4,MATCH($J5,$J$2:$J4,0)),MAX($K$2:$K4)+1))</f>
        <v>1</v>
      </c>
      <c r="L5" s="78">
        <v>1</v>
      </c>
      <c r="M5" s="72" t="s">
        <v>2942</v>
      </c>
      <c r="N5" s="72">
        <f>IF(M5="","",IFERROR(INDEX($N$2:$N4,MATCH($M5,$M$2:$M4,0)),MAX($N$2:$N4)+1))</f>
        <v>4</v>
      </c>
      <c r="O5" s="78">
        <v>4</v>
      </c>
    </row>
    <row r="6" spans="1:15">
      <c r="A6" s="72">
        <v>5</v>
      </c>
      <c r="B6" s="74" t="s">
        <v>2933</v>
      </c>
      <c r="C6" s="72">
        <f>IFERROR(INDEX($C$2:$C5,MATCH($B6,$B$2:$B5,0)),MAX($C$2:$C5)+1)</f>
        <v>1</v>
      </c>
      <c r="D6" s="78">
        <v>1</v>
      </c>
      <c r="E6" s="75" t="s">
        <v>2943</v>
      </c>
      <c r="F6" s="76" t="s">
        <v>2935</v>
      </c>
      <c r="G6" s="72">
        <f>IF(F6="","",IFERROR(INDEX($G$2:$G5,MATCH($F6,$F$2:$F5,0)),MAX($G$2:$G5)+1))</f>
        <v>1</v>
      </c>
      <c r="H6" s="78">
        <v>1</v>
      </c>
      <c r="I6" s="78">
        <v>1</v>
      </c>
      <c r="J6" s="77" t="s">
        <v>2944</v>
      </c>
      <c r="K6" s="72">
        <f>IF(J6="","",IFERROR(INDEX($K$2:$K5,MATCH($J6,$J$2:$J5,0)),MAX($K$2:$K5)+1))</f>
        <v>2</v>
      </c>
      <c r="L6" s="78">
        <v>2</v>
      </c>
      <c r="M6" s="72" t="s">
        <v>2945</v>
      </c>
      <c r="N6" s="72">
        <f>IF(M6="","",IFERROR(INDEX($N$2:$N5,MATCH($M6,$M$2:$M5,0)),MAX($N$2:$N5)+1))</f>
        <v>5</v>
      </c>
      <c r="O6" s="78">
        <v>5</v>
      </c>
    </row>
    <row r="7" spans="1:15">
      <c r="A7" s="72">
        <v>6</v>
      </c>
      <c r="B7" s="74" t="s">
        <v>2933</v>
      </c>
      <c r="C7" s="72">
        <f>IFERROR(INDEX($C$2:$C6,MATCH($B7,$B$2:$B6,0)),MAX($C$2:$C6)+1)</f>
        <v>1</v>
      </c>
      <c r="D7" s="78">
        <v>1</v>
      </c>
      <c r="E7" s="75" t="s">
        <v>2946</v>
      </c>
      <c r="F7" s="76" t="s">
        <v>2947</v>
      </c>
      <c r="G7" s="72">
        <f>IF(F7="","",IFERROR(INDEX($G$2:$G6,MATCH($F7,$F$2:$F6,0)),MAX($G$2:$G6)+1))</f>
        <v>2</v>
      </c>
      <c r="H7" s="78"/>
      <c r="I7" s="78">
        <v>10</v>
      </c>
      <c r="J7" s="77" t="s">
        <v>2936</v>
      </c>
      <c r="K7" s="72">
        <f>IF(J7="","",IFERROR(INDEX($K$2:$K6,MATCH($J7,$J$2:$J6,0)),MAX($K$2:$K6)+1))</f>
        <v>1</v>
      </c>
      <c r="L7" s="78">
        <v>1</v>
      </c>
      <c r="M7" s="72" t="s">
        <v>2948</v>
      </c>
      <c r="N7" s="72">
        <f>IF(M7="","",IFERROR(INDEX($N$2:$N6,MATCH($M7,$M$2:$M6,0)),MAX($N$2:$N6)+1))</f>
        <v>6</v>
      </c>
      <c r="O7" s="78">
        <v>6</v>
      </c>
    </row>
    <row r="8" spans="1:15">
      <c r="A8" s="72">
        <v>7</v>
      </c>
      <c r="B8" s="74" t="s">
        <v>2933</v>
      </c>
      <c r="C8" s="72">
        <f>IFERROR(INDEX($C$2:$C7,MATCH($B8,$B$2:$B7,0)),MAX($C$2:$C7)+1)</f>
        <v>1</v>
      </c>
      <c r="D8" s="78">
        <v>1</v>
      </c>
      <c r="E8" s="75" t="s">
        <v>2949</v>
      </c>
      <c r="F8" s="76" t="s">
        <v>2950</v>
      </c>
      <c r="G8" s="72">
        <f>IF(F8="","",IFERROR(INDEX($G$2:$G7,MATCH($F8,$F$2:$F7,0)),MAX($G$2:$G7)+1))</f>
        <v>3</v>
      </c>
      <c r="H8" s="78"/>
      <c r="I8" s="78">
        <v>11</v>
      </c>
      <c r="J8" s="77"/>
      <c r="K8" s="72" t="str">
        <f>IF(J8="","",IFERROR(INDEX($K$2:$K7,MATCH($J8,$J$2:$J7,0)),MAX($K$2:$K7)+1))</f>
        <v/>
      </c>
      <c r="L8" s="78" t="s">
        <v>149</v>
      </c>
      <c r="N8" s="72" t="str">
        <f>IF(M8="","",IFERROR(INDEX($N$2:$N7,MATCH($M8,$M$2:$M7,0)),MAX($N$2:$N7)+1))</f>
        <v/>
      </c>
      <c r="O8" s="78" t="s">
        <v>149</v>
      </c>
    </row>
    <row r="9" spans="1:15">
      <c r="A9" s="72">
        <v>8</v>
      </c>
      <c r="B9" s="74" t="s">
        <v>2951</v>
      </c>
      <c r="C9" s="72">
        <f>IFERROR(INDEX($C$2:$C8,MATCH($B9,$B$2:$B8,0)),MAX($C$2:$C8)+1)</f>
        <v>2</v>
      </c>
      <c r="D9" s="78">
        <v>2</v>
      </c>
      <c r="E9" s="75">
        <v>1</v>
      </c>
      <c r="F9" s="76" t="s">
        <v>2874</v>
      </c>
      <c r="G9" s="72">
        <f>IF(F9="","",IFERROR(INDEX($G$2:$G8,MATCH($F9,$F$2:$F8,0)),MAX($G$2:$G8)+1))</f>
        <v>4</v>
      </c>
      <c r="H9" s="78">
        <v>4</v>
      </c>
      <c r="I9" s="78">
        <v>2</v>
      </c>
      <c r="J9" s="77" t="s">
        <v>2936</v>
      </c>
      <c r="K9" s="72">
        <f>IF(J9="","",IFERROR(INDEX($K$2:$K8,MATCH($J9,$J$2:$J8,0)),MAX($K$2:$K8)+1))</f>
        <v>1</v>
      </c>
      <c r="L9" s="78">
        <v>1</v>
      </c>
      <c r="M9" s="72" t="s">
        <v>2952</v>
      </c>
      <c r="N9" s="72">
        <f>IF(M9="","",IFERROR(INDEX($N$2:$N8,MATCH($M9,$M$2:$M8,0)),MAX($N$2:$N8)+1))</f>
        <v>7</v>
      </c>
      <c r="O9" s="78">
        <v>7</v>
      </c>
    </row>
    <row r="10" spans="1:15">
      <c r="A10" s="72">
        <v>9</v>
      </c>
      <c r="B10" s="74" t="s">
        <v>2951</v>
      </c>
      <c r="C10" s="72">
        <f>IFERROR(INDEX($C$2:$C9,MATCH($B10,$B$2:$B9,0)),MAX($C$2:$C9)+1)</f>
        <v>2</v>
      </c>
      <c r="D10" s="78">
        <v>2</v>
      </c>
      <c r="E10" s="75">
        <v>2</v>
      </c>
      <c r="F10" s="76"/>
      <c r="G10" s="72" t="str">
        <f>IF(F10="","",IFERROR(INDEX($G$2:$G9,MATCH($F10,$F$2:$F9,0)),MAX($G$2:$G9)+1))</f>
        <v/>
      </c>
      <c r="H10" s="78" t="s">
        <v>149</v>
      </c>
      <c r="I10" s="78" t="s">
        <v>149</v>
      </c>
      <c r="J10" s="77" t="s">
        <v>2944</v>
      </c>
      <c r="K10" s="72">
        <f>IF(J10="","",IFERROR(INDEX($K$2:$K9,MATCH($J10,$J$2:$J9,0)),MAX($K$2:$K9)+1))</f>
        <v>2</v>
      </c>
      <c r="L10" s="78">
        <v>2</v>
      </c>
      <c r="M10" s="72" t="s">
        <v>2951</v>
      </c>
      <c r="N10" s="72">
        <f>IF(M10="","",IFERROR(INDEX($N$2:$N9,MATCH($M10,$M$2:$M9,0)),MAX($N$2:$N9)+1))</f>
        <v>8</v>
      </c>
      <c r="O10" s="78">
        <v>8</v>
      </c>
    </row>
    <row r="11" spans="1:15">
      <c r="A11" s="72">
        <v>10</v>
      </c>
      <c r="B11" s="74" t="s">
        <v>2953</v>
      </c>
      <c r="C11" s="72">
        <f>IFERROR(INDEX($C$2:$C10,MATCH($B11,$B$2:$B10,0)),MAX($C$2:$C10)+1)</f>
        <v>3</v>
      </c>
      <c r="D11" s="78">
        <v>3</v>
      </c>
      <c r="E11" s="75">
        <v>1</v>
      </c>
      <c r="F11" s="76" t="s">
        <v>2874</v>
      </c>
      <c r="G11" s="72">
        <f>IF(F11="","",IFERROR(INDEX($G$2:$G10,MATCH($F11,$F$2:$F10,0)),MAX($G$2:$G10)+1))</f>
        <v>4</v>
      </c>
      <c r="H11" s="78">
        <v>4</v>
      </c>
      <c r="I11" s="78">
        <v>2</v>
      </c>
      <c r="J11" s="77" t="s">
        <v>2936</v>
      </c>
      <c r="K11" s="72">
        <f>IF(J11="","",IFERROR(INDEX($K$2:$K10,MATCH($J11,$J$2:$J10,0)),MAX($K$2:$K10)+1))</f>
        <v>1</v>
      </c>
      <c r="L11" s="78">
        <v>1</v>
      </c>
      <c r="M11" s="72" t="s">
        <v>2954</v>
      </c>
      <c r="N11" s="72">
        <f>IF(M11="","",IFERROR(INDEX($N$2:$N10,MATCH($M11,$M$2:$M10,0)),MAX($N$2:$N10)+1))</f>
        <v>9</v>
      </c>
      <c r="O11" s="78">
        <v>9</v>
      </c>
    </row>
    <row r="12" spans="1:15">
      <c r="A12" s="72">
        <v>11</v>
      </c>
      <c r="B12" s="74" t="s">
        <v>2953</v>
      </c>
      <c r="C12" s="72">
        <f>IFERROR(INDEX($C$2:$C11,MATCH($B12,$B$2:$B11,0)),MAX($C$2:$C11)+1)</f>
        <v>3</v>
      </c>
      <c r="D12" s="78">
        <v>3</v>
      </c>
      <c r="E12" s="75">
        <v>2</v>
      </c>
      <c r="F12" s="76" t="s">
        <v>2874</v>
      </c>
      <c r="G12" s="72">
        <f>IF(F12="","",IFERROR(INDEX($G$2:$G11,MATCH($F12,$F$2:$F11,0)),MAX($G$2:$G11)+1))</f>
        <v>4</v>
      </c>
      <c r="H12" s="78">
        <v>4</v>
      </c>
      <c r="I12" s="78">
        <v>2</v>
      </c>
      <c r="J12" s="77" t="s">
        <v>2944</v>
      </c>
      <c r="K12" s="72">
        <f>IF(J12="","",IFERROR(INDEX($K$2:$K11,MATCH($J12,$J$2:$J11,0)),MAX($K$2:$K11)+1))</f>
        <v>2</v>
      </c>
      <c r="L12" s="78">
        <v>2</v>
      </c>
      <c r="M12" s="72" t="s">
        <v>2953</v>
      </c>
      <c r="N12" s="72">
        <f>IF(M12="","",IFERROR(INDEX($N$2:$N11,MATCH($M12,$M$2:$M11,0)),MAX($N$2:$N11)+1))</f>
        <v>10</v>
      </c>
      <c r="O12" s="78">
        <v>10</v>
      </c>
    </row>
    <row r="13" spans="1:15">
      <c r="A13" s="72">
        <v>12</v>
      </c>
      <c r="B13" s="74" t="s">
        <v>2955</v>
      </c>
      <c r="C13" s="72">
        <f>IFERROR(INDEX($C$2:$C12,MATCH($B13,$B$2:$B12,0)),MAX($C$2:$C12)+1)</f>
        <v>4</v>
      </c>
      <c r="D13" s="78">
        <v>4</v>
      </c>
      <c r="E13" s="75">
        <v>1</v>
      </c>
      <c r="F13" s="76" t="s">
        <v>2880</v>
      </c>
      <c r="G13" s="72">
        <f>IF(F13="","",IFERROR(INDEX($G$2:$G12,MATCH($F13,$F$2:$F12,0)),MAX($G$2:$G12)+1))</f>
        <v>5</v>
      </c>
      <c r="H13" s="78">
        <v>5</v>
      </c>
      <c r="I13" s="78">
        <v>3</v>
      </c>
      <c r="J13" s="77" t="s">
        <v>2936</v>
      </c>
      <c r="K13" s="72">
        <f>IF(J13="","",IFERROR(INDEX($K$2:$K12,MATCH($J13,$J$2:$J12,0)),MAX($K$2:$K12)+1))</f>
        <v>1</v>
      </c>
      <c r="L13" s="78">
        <v>1</v>
      </c>
      <c r="M13" s="72" t="s">
        <v>2956</v>
      </c>
      <c r="N13" s="72">
        <f>IF(M13="","",IFERROR(INDEX($N$2:$N12,MATCH($M13,$M$2:$M12,0)),MAX($N$2:$N12)+1))</f>
        <v>11</v>
      </c>
      <c r="O13" s="78">
        <v>11</v>
      </c>
    </row>
    <row r="14" spans="1:15">
      <c r="A14" s="72">
        <v>13</v>
      </c>
      <c r="B14" s="74" t="s">
        <v>2957</v>
      </c>
      <c r="C14" s="72">
        <f>IFERROR(INDEX($C$2:$C13,MATCH($B14,$B$2:$B13,0)),MAX($C$2:$C13)+1)</f>
        <v>5</v>
      </c>
      <c r="D14" s="78">
        <v>5</v>
      </c>
      <c r="E14" s="75" t="s">
        <v>2958</v>
      </c>
      <c r="F14" s="76" t="s">
        <v>2959</v>
      </c>
      <c r="G14" s="72">
        <f>IF(F14="","",IFERROR(INDEX($G$2:$G13,MATCH($F14,$F$2:$F13,0)),MAX($G$2:$G13)+1))</f>
        <v>6</v>
      </c>
      <c r="H14" s="78">
        <v>6</v>
      </c>
      <c r="I14" s="78">
        <v>4</v>
      </c>
      <c r="J14" s="77" t="s">
        <v>2944</v>
      </c>
      <c r="K14" s="72">
        <f>IF(J14="","",IFERROR(INDEX($K$2:$K13,MATCH($J14,$J$2:$J13,0)),MAX($K$2:$K13)+1))</f>
        <v>2</v>
      </c>
      <c r="L14" s="78">
        <v>2</v>
      </c>
      <c r="M14" s="72" t="s">
        <v>2960</v>
      </c>
      <c r="N14" s="72">
        <f>IF(M14="","",IFERROR(INDEX($N$2:$N13,MATCH($M14,$M$2:$M13,0)),MAX($N$2:$N13)+1))</f>
        <v>12</v>
      </c>
      <c r="O14" s="78">
        <v>12</v>
      </c>
    </row>
    <row r="15" spans="1:15">
      <c r="A15" s="72">
        <v>14</v>
      </c>
      <c r="B15" s="74" t="s">
        <v>2957</v>
      </c>
      <c r="C15" s="72">
        <f>IFERROR(INDEX($C$2:$C14,MATCH($B15,$B$2:$B14,0)),MAX($C$2:$C14)+1)</f>
        <v>5</v>
      </c>
      <c r="D15" s="78">
        <v>5</v>
      </c>
      <c r="E15" s="75" t="s">
        <v>2961</v>
      </c>
      <c r="F15" s="76" t="s">
        <v>2959</v>
      </c>
      <c r="G15" s="72">
        <f>IF(F15="","",IFERROR(INDEX($G$2:$G14,MATCH($F15,$F$2:$F14,0)),MAX($G$2:$G14)+1))</f>
        <v>6</v>
      </c>
      <c r="H15" s="78">
        <v>6</v>
      </c>
      <c r="I15" s="78">
        <v>4</v>
      </c>
      <c r="J15" s="77" t="s">
        <v>2944</v>
      </c>
      <c r="K15" s="72">
        <f>IF(J15="","",IFERROR(INDEX($K$2:$K14,MATCH($J15,$J$2:$J14,0)),MAX($K$2:$K14)+1))</f>
        <v>2</v>
      </c>
      <c r="L15" s="78">
        <v>2</v>
      </c>
      <c r="M15" s="72" t="s">
        <v>2960</v>
      </c>
      <c r="N15" s="72">
        <f>IF(M15="","",IFERROR(INDEX($N$2:$N14,MATCH($M15,$M$2:$M14,0)),MAX($N$2:$N14)+1))</f>
        <v>12</v>
      </c>
      <c r="O15" s="78">
        <v>12</v>
      </c>
    </row>
    <row r="16" spans="1:15">
      <c r="A16" s="72">
        <v>15</v>
      </c>
      <c r="B16" s="74" t="s">
        <v>2957</v>
      </c>
      <c r="C16" s="72">
        <f>IFERROR(INDEX($C$2:$C15,MATCH($B16,$B$2:$B15,0)),MAX($C$2:$C15)+1)</f>
        <v>5</v>
      </c>
      <c r="D16" s="78">
        <v>5</v>
      </c>
      <c r="E16" s="75" t="s">
        <v>2962</v>
      </c>
      <c r="F16" s="76" t="s">
        <v>2959</v>
      </c>
      <c r="G16" s="72">
        <f>IF(F16="","",IFERROR(INDEX($G$2:$G15,MATCH($F16,$F$2:$F15,0)),MAX($G$2:$G15)+1))</f>
        <v>6</v>
      </c>
      <c r="H16" s="78">
        <v>6</v>
      </c>
      <c r="I16" s="78">
        <v>4</v>
      </c>
      <c r="J16" s="77" t="s">
        <v>2944</v>
      </c>
      <c r="K16" s="72">
        <f>IF(J16="","",IFERROR(INDEX($K$2:$K15,MATCH($J16,$J$2:$J15,0)),MAX($K$2:$K15)+1))</f>
        <v>2</v>
      </c>
      <c r="L16" s="78">
        <v>2</v>
      </c>
      <c r="M16" s="72" t="s">
        <v>2963</v>
      </c>
      <c r="N16" s="72">
        <f>IF(M16="","",IFERROR(INDEX($N$2:$N15,MATCH($M16,$M$2:$M15,0)),MAX($N$2:$N15)+1))</f>
        <v>13</v>
      </c>
      <c r="O16" s="78">
        <v>13</v>
      </c>
    </row>
    <row r="17" spans="1:15">
      <c r="A17" s="72">
        <v>16</v>
      </c>
      <c r="B17" s="74" t="s">
        <v>2957</v>
      </c>
      <c r="C17" s="72">
        <f>IFERROR(INDEX($C$2:$C16,MATCH($B17,$B$2:$B16,0)),MAX($C$2:$C16)+1)</f>
        <v>5</v>
      </c>
      <c r="D17" s="78">
        <v>5</v>
      </c>
      <c r="E17" s="75" t="s">
        <v>2964</v>
      </c>
      <c r="F17" s="76" t="s">
        <v>2959</v>
      </c>
      <c r="G17" s="72">
        <f>IF(F17="","",IFERROR(INDEX($G$2:$G16,MATCH($F17,$F$2:$F16,0)),MAX($G$2:$G16)+1))</f>
        <v>6</v>
      </c>
      <c r="H17" s="78">
        <v>6</v>
      </c>
      <c r="I17" s="78">
        <v>4</v>
      </c>
      <c r="J17" s="77" t="s">
        <v>2944</v>
      </c>
      <c r="K17" s="72">
        <f>IF(J17="","",IFERROR(INDEX($K$2:$K16,MATCH($J17,$J$2:$J16,0)),MAX($K$2:$K16)+1))</f>
        <v>2</v>
      </c>
      <c r="L17" s="78">
        <v>2</v>
      </c>
      <c r="M17" s="72" t="s">
        <v>2960</v>
      </c>
      <c r="N17" s="72">
        <f>IF(M17="","",IFERROR(INDEX($N$2:$N16,MATCH($M17,$M$2:$M16,0)),MAX($N$2:$N16)+1))</f>
        <v>12</v>
      </c>
      <c r="O17" s="78">
        <v>12</v>
      </c>
    </row>
    <row r="18" spans="1:15">
      <c r="A18" s="72">
        <v>17</v>
      </c>
      <c r="B18" s="74" t="s">
        <v>2965</v>
      </c>
      <c r="C18" s="72">
        <f>IFERROR(INDEX($C$2:$C17,MATCH($B18,$B$2:$B17,0)),MAX($C$2:$C17)+1)</f>
        <v>6</v>
      </c>
      <c r="D18" s="78">
        <v>6</v>
      </c>
      <c r="E18" s="75">
        <v>1</v>
      </c>
      <c r="F18" s="76" t="s">
        <v>2874</v>
      </c>
      <c r="G18" s="72">
        <f>IF(F18="","",IFERROR(INDEX($G$2:$G17,MATCH($F18,$F$2:$F17,0)),MAX($G$2:$G17)+1))</f>
        <v>4</v>
      </c>
      <c r="H18" s="78">
        <v>4</v>
      </c>
      <c r="I18" s="78">
        <v>2</v>
      </c>
      <c r="J18" s="77" t="s">
        <v>2936</v>
      </c>
      <c r="K18" s="72">
        <f>IF(J18="","",IFERROR(INDEX($K$2:$K17,MATCH($J18,$J$2:$J17,0)),MAX($K$2:$K17)+1))</f>
        <v>1</v>
      </c>
      <c r="L18" s="78">
        <v>1</v>
      </c>
      <c r="M18" s="72" t="s">
        <v>2966</v>
      </c>
      <c r="N18" s="72">
        <f>IF(M18="","",IFERROR(INDEX($N$2:$N17,MATCH($M18,$M$2:$M17,0)),MAX($N$2:$N17)+1))</f>
        <v>14</v>
      </c>
      <c r="O18" s="78">
        <v>14</v>
      </c>
    </row>
    <row r="19" spans="1:15">
      <c r="A19" s="72">
        <v>18</v>
      </c>
      <c r="B19" s="74" t="s">
        <v>2965</v>
      </c>
      <c r="C19" s="72">
        <f>IFERROR(INDEX($C$2:$C18,MATCH($B19,$B$2:$B18,0)),MAX($C$2:$C18)+1)</f>
        <v>6</v>
      </c>
      <c r="D19" s="78">
        <v>6</v>
      </c>
      <c r="E19" s="75">
        <v>2</v>
      </c>
      <c r="F19" s="76" t="s">
        <v>2874</v>
      </c>
      <c r="G19" s="72">
        <f>IF(F19="","",IFERROR(INDEX($G$2:$G18,MATCH($F19,$F$2:$F18,0)),MAX($G$2:$G18)+1))</f>
        <v>4</v>
      </c>
      <c r="H19" s="78">
        <v>4</v>
      </c>
      <c r="I19" s="78">
        <v>2</v>
      </c>
      <c r="J19" s="77" t="s">
        <v>2936</v>
      </c>
      <c r="K19" s="72">
        <f>IF(J19="","",IFERROR(INDEX($K$2:$K18,MATCH($J19,$J$2:$J18,0)),MAX($K$2:$K18)+1))</f>
        <v>1</v>
      </c>
      <c r="L19" s="78">
        <v>1</v>
      </c>
      <c r="M19" s="72" t="s">
        <v>2967</v>
      </c>
      <c r="N19" s="72">
        <f>IF(M19="","",IFERROR(INDEX($N$2:$N18,MATCH($M19,$M$2:$M18,0)),MAX($N$2:$N18)+1))</f>
        <v>15</v>
      </c>
      <c r="O19" s="78">
        <v>15</v>
      </c>
    </row>
    <row r="20" spans="1:15">
      <c r="A20" s="72">
        <v>19</v>
      </c>
      <c r="B20" s="74" t="s">
        <v>2965</v>
      </c>
      <c r="C20" s="72">
        <f>IFERROR(INDEX($C$2:$C19,MATCH($B20,$B$2:$B19,0)),MAX($C$2:$C19)+1)</f>
        <v>6</v>
      </c>
      <c r="D20" s="78">
        <v>6</v>
      </c>
      <c r="E20" s="75">
        <v>3</v>
      </c>
      <c r="F20" s="76" t="s">
        <v>2874</v>
      </c>
      <c r="G20" s="72">
        <f>IF(F20="","",IFERROR(INDEX($G$2:$G19,MATCH($F20,$F$2:$F19,0)),MAX($G$2:$G19)+1))</f>
        <v>4</v>
      </c>
      <c r="H20" s="78">
        <v>4</v>
      </c>
      <c r="I20" s="78">
        <v>2</v>
      </c>
      <c r="J20" s="77" t="s">
        <v>2944</v>
      </c>
      <c r="K20" s="72">
        <f>IF(J20="","",IFERROR(INDEX($K$2:$K19,MATCH($J20,$J$2:$J19,0)),MAX($K$2:$K19)+1))</f>
        <v>2</v>
      </c>
      <c r="L20" s="78">
        <v>2</v>
      </c>
      <c r="M20" s="72" t="s">
        <v>2968</v>
      </c>
      <c r="N20" s="72">
        <f>IF(M20="","",IFERROR(INDEX($N$2:$N19,MATCH($M20,$M$2:$M19,0)),MAX($N$2:$N19)+1))</f>
        <v>16</v>
      </c>
      <c r="O20" s="78">
        <v>16</v>
      </c>
    </row>
    <row r="21" spans="1:15">
      <c r="A21" s="72">
        <v>20</v>
      </c>
      <c r="B21" s="74" t="s">
        <v>2965</v>
      </c>
      <c r="C21" s="72">
        <f>IFERROR(INDEX($C$2:$C20,MATCH($B21,$B$2:$B20,0)),MAX($C$2:$C20)+1)</f>
        <v>6</v>
      </c>
      <c r="D21" s="78">
        <v>6</v>
      </c>
      <c r="E21" s="75">
        <v>4</v>
      </c>
      <c r="F21" s="76"/>
      <c r="G21" s="72" t="str">
        <f>IF(F21="","",IFERROR(INDEX($G$2:$G20,MATCH($F21,$F$2:$F20,0)),MAX($G$2:$G20)+1))</f>
        <v/>
      </c>
      <c r="H21" s="78" t="s">
        <v>149</v>
      </c>
      <c r="I21" s="78" t="s">
        <v>149</v>
      </c>
      <c r="J21" s="77" t="s">
        <v>2944</v>
      </c>
      <c r="K21" s="72">
        <f>IF(J21="","",IFERROR(INDEX($K$2:$K20,MATCH($J21,$J$2:$J20,0)),MAX($K$2:$K20)+1))</f>
        <v>2</v>
      </c>
      <c r="L21" s="78">
        <v>2</v>
      </c>
      <c r="M21" s="72" t="s">
        <v>2969</v>
      </c>
      <c r="N21" s="72">
        <f>IF(M21="","",IFERROR(INDEX($N$2:$N20,MATCH($M21,$M$2:$M20,0)),MAX($N$2:$N20)+1))</f>
        <v>17</v>
      </c>
      <c r="O21" s="78">
        <v>17</v>
      </c>
    </row>
    <row r="22" spans="1:15">
      <c r="A22" s="72">
        <v>21</v>
      </c>
      <c r="B22" s="74" t="s">
        <v>2970</v>
      </c>
      <c r="C22" s="72">
        <f>IFERROR(INDEX($C$2:$C21,MATCH($B22,$B$2:$B21,0)),MAX($C$2:$C21)+1)</f>
        <v>7</v>
      </c>
      <c r="D22" s="78">
        <v>7</v>
      </c>
      <c r="E22" s="75">
        <v>1</v>
      </c>
      <c r="F22" s="76" t="s">
        <v>2874</v>
      </c>
      <c r="G22" s="72">
        <f>IF(F22="","",IFERROR(INDEX($G$2:$G21,MATCH($F22,$F$2:$F21,0)),MAX($G$2:$G21)+1))</f>
        <v>4</v>
      </c>
      <c r="H22" s="78">
        <v>4</v>
      </c>
      <c r="I22" s="78">
        <v>2</v>
      </c>
      <c r="J22" s="77" t="s">
        <v>2936</v>
      </c>
      <c r="K22" s="72">
        <f>IF(J22="","",IFERROR(INDEX($K$2:$K21,MATCH($J22,$J$2:$J21,0)),MAX($K$2:$K21)+1))</f>
        <v>1</v>
      </c>
      <c r="L22" s="78">
        <v>1</v>
      </c>
      <c r="M22" s="72" t="s">
        <v>2970</v>
      </c>
      <c r="N22" s="72">
        <f>IF(M22="","",IFERROR(INDEX($N$2:$N21,MATCH($M22,$M$2:$M21,0)),MAX($N$2:$N21)+1))</f>
        <v>18</v>
      </c>
      <c r="O22" s="78">
        <v>18</v>
      </c>
    </row>
    <row r="23" spans="1:15">
      <c r="A23" s="72">
        <v>22</v>
      </c>
      <c r="B23" s="74" t="s">
        <v>2970</v>
      </c>
      <c r="C23" s="72">
        <f>IFERROR(INDEX($C$2:$C22,MATCH($B23,$B$2:$B22,0)),MAX($C$2:$C22)+1)</f>
        <v>7</v>
      </c>
      <c r="D23" s="78">
        <v>7</v>
      </c>
      <c r="E23" s="75">
        <v>2</v>
      </c>
      <c r="F23" s="76" t="s">
        <v>2874</v>
      </c>
      <c r="G23" s="72">
        <f>IF(F23="","",IFERROR(INDEX($G$2:$G22,MATCH($F23,$F$2:$F22,0)),MAX($G$2:$G22)+1))</f>
        <v>4</v>
      </c>
      <c r="H23" s="78">
        <v>4</v>
      </c>
      <c r="I23" s="78">
        <v>2</v>
      </c>
      <c r="J23" s="77" t="s">
        <v>2944</v>
      </c>
      <c r="K23" s="72">
        <f>IF(J23="","",IFERROR(INDEX($K$2:$K22,MATCH($J23,$J$2:$J22,0)),MAX($K$2:$K22)+1))</f>
        <v>2</v>
      </c>
      <c r="L23" s="78">
        <v>2</v>
      </c>
      <c r="M23" s="72" t="s">
        <v>2970</v>
      </c>
      <c r="N23" s="72">
        <f>IF(M23="","",IFERROR(INDEX($N$2:$N22,MATCH($M23,$M$2:$M22,0)),MAX($N$2:$N22)+1))</f>
        <v>18</v>
      </c>
      <c r="O23" s="78">
        <v>18</v>
      </c>
    </row>
    <row r="24" spans="1:15">
      <c r="A24" s="72">
        <v>23</v>
      </c>
      <c r="B24" s="74" t="s">
        <v>2971</v>
      </c>
      <c r="C24" s="72">
        <f>IFERROR(INDEX($C$2:$C23,MATCH($B24,$B$2:$B23,0)),MAX($C$2:$C23)+1)</f>
        <v>8</v>
      </c>
      <c r="D24" s="78">
        <v>8</v>
      </c>
      <c r="E24" s="75" t="s">
        <v>2972</v>
      </c>
      <c r="F24" s="76" t="s">
        <v>2935</v>
      </c>
      <c r="G24" s="72">
        <f>IF(F24="","",IFERROR(INDEX($G$2:$G23,MATCH($F24,$F$2:$F23,0)),MAX($G$2:$G23)+1))</f>
        <v>1</v>
      </c>
      <c r="H24" s="78">
        <v>1</v>
      </c>
      <c r="I24" s="78">
        <v>1</v>
      </c>
      <c r="J24" s="77" t="s">
        <v>2936</v>
      </c>
      <c r="K24" s="72">
        <f>IF(J24="","",IFERROR(INDEX($K$2:$K23,MATCH($J24,$J$2:$J23,0)),MAX($K$2:$K23)+1))</f>
        <v>1</v>
      </c>
      <c r="L24" s="78">
        <v>1</v>
      </c>
      <c r="M24" s="72" t="s">
        <v>2973</v>
      </c>
      <c r="N24" s="72">
        <f>IF(M24="","",IFERROR(INDEX($N$2:$N23,MATCH($M24,$M$2:$M23,0)),MAX($N$2:$N23)+1))</f>
        <v>19</v>
      </c>
      <c r="O24" s="78">
        <v>19</v>
      </c>
    </row>
    <row r="25" spans="1:15">
      <c r="A25" s="72">
        <v>24</v>
      </c>
      <c r="B25" s="74" t="s">
        <v>2971</v>
      </c>
      <c r="C25" s="72">
        <f>IFERROR(INDEX($C$2:$C24,MATCH($B25,$B$2:$B24,0)),MAX($C$2:$C24)+1)</f>
        <v>8</v>
      </c>
      <c r="D25" s="78">
        <v>8</v>
      </c>
      <c r="E25" s="75" t="s">
        <v>2974</v>
      </c>
      <c r="F25" s="76" t="s">
        <v>2975</v>
      </c>
      <c r="G25" s="72">
        <f>IF(F25="","",IFERROR(INDEX($G$2:$G24,MATCH($F25,$F$2:$F24,0)),MAX($G$2:$G24)+1))</f>
        <v>7</v>
      </c>
      <c r="H25" s="78">
        <v>1</v>
      </c>
      <c r="I25" s="78">
        <v>1</v>
      </c>
      <c r="J25" s="77" t="s">
        <v>2936</v>
      </c>
      <c r="K25" s="72">
        <f>IF(J25="","",IFERROR(INDEX($K$2:$K24,MATCH($J25,$J$2:$J24,0)),MAX($K$2:$K24)+1))</f>
        <v>1</v>
      </c>
      <c r="L25" s="78">
        <v>1</v>
      </c>
      <c r="M25" s="72" t="s">
        <v>2976</v>
      </c>
      <c r="N25" s="72">
        <f>IF(M25="","",IFERROR(INDEX($N$2:$N24,MATCH($M25,$M$2:$M24,0)),MAX($N$2:$N24)+1))</f>
        <v>20</v>
      </c>
      <c r="O25" s="78">
        <v>20</v>
      </c>
    </row>
    <row r="26" spans="1:15">
      <c r="A26" s="72">
        <v>24</v>
      </c>
      <c r="B26" s="74" t="s">
        <v>2971</v>
      </c>
      <c r="C26" s="72">
        <f>IFERROR(INDEX($C$2:$C25,MATCH($B26,$B$2:$B25,0)),MAX($C$2:$C25)+1)</f>
        <v>8</v>
      </c>
      <c r="D26" s="78">
        <v>8</v>
      </c>
      <c r="E26" s="75" t="s">
        <v>2974</v>
      </c>
      <c r="F26" s="76" t="s">
        <v>2975</v>
      </c>
      <c r="G26" s="72">
        <f>IF(F26="","",IFERROR(INDEX($G$2:$G25,MATCH($F26,$F$2:$F25,0)),MAX($G$2:$G25)+1))</f>
        <v>7</v>
      </c>
      <c r="H26" s="78">
        <v>4</v>
      </c>
      <c r="I26" s="78">
        <v>2</v>
      </c>
      <c r="J26" s="77" t="s">
        <v>2936</v>
      </c>
      <c r="K26" s="72">
        <f>IF(J26="","",IFERROR(INDEX($K$2:$K25,MATCH($J26,$J$2:$J25,0)),MAX($K$2:$K25)+1))</f>
        <v>1</v>
      </c>
      <c r="L26" s="78">
        <v>1</v>
      </c>
      <c r="M26" s="72" t="s">
        <v>2976</v>
      </c>
      <c r="N26" s="72">
        <f>IF(M26="","",IFERROR(INDEX($N$2:$N25,MATCH($M26,$M$2:$M25,0)),MAX($N$2:$N25)+1))</f>
        <v>20</v>
      </c>
      <c r="O26" s="78">
        <v>20</v>
      </c>
    </row>
    <row r="27" spans="1:15">
      <c r="A27" s="72">
        <v>25</v>
      </c>
      <c r="B27" s="74" t="s">
        <v>2971</v>
      </c>
      <c r="C27" s="72">
        <f>IFERROR(INDEX($C$2:$C25,MATCH($B27,$B$2:$B25,0)),MAX($C$2:$C25)+1)</f>
        <v>8</v>
      </c>
      <c r="D27" s="78">
        <v>8</v>
      </c>
      <c r="E27" s="75" t="s">
        <v>2977</v>
      </c>
      <c r="F27" s="76" t="s">
        <v>2874</v>
      </c>
      <c r="G27" s="72">
        <f>IF(F27="","",IFERROR(INDEX($G$2:$G25,MATCH($F27,$F$2:$F25,0)),MAX($G$2:$G25)+1))</f>
        <v>4</v>
      </c>
      <c r="H27" s="78">
        <v>4</v>
      </c>
      <c r="I27" s="78">
        <v>2</v>
      </c>
      <c r="J27" s="77" t="s">
        <v>2936</v>
      </c>
      <c r="K27" s="72">
        <f>IF(J27="","",IFERROR(INDEX($K$2:$K25,MATCH($J27,$J$2:$J25,0)),MAX($K$2:$K25)+1))</f>
        <v>1</v>
      </c>
      <c r="L27" s="78">
        <v>1</v>
      </c>
      <c r="M27" s="72" t="s">
        <v>2978</v>
      </c>
      <c r="N27" s="72">
        <f>IF(M27="","",IFERROR(INDEX($N$2:$N25,MATCH($M27,$M$2:$M25,0)),MAX($N$2:$N25)+1))</f>
        <v>21</v>
      </c>
      <c r="O27" s="78">
        <v>21</v>
      </c>
    </row>
    <row r="28" spans="1:15">
      <c r="A28" s="72">
        <v>26</v>
      </c>
      <c r="B28" s="74" t="s">
        <v>2971</v>
      </c>
      <c r="C28" s="72">
        <f>IFERROR(INDEX($C$2:$C27,MATCH($B28,$B$2:$B27,0)),MAX($C$2:$C27)+1)</f>
        <v>8</v>
      </c>
      <c r="D28" s="78">
        <v>8</v>
      </c>
      <c r="E28" s="75" t="s">
        <v>2979</v>
      </c>
      <c r="F28" s="76" t="s">
        <v>2874</v>
      </c>
      <c r="G28" s="72">
        <f>IF(F28="","",IFERROR(INDEX($G$2:$G27,MATCH($F28,$F$2:$F27,0)),MAX($G$2:$G27)+1))</f>
        <v>4</v>
      </c>
      <c r="H28" s="78">
        <v>4</v>
      </c>
      <c r="I28" s="78">
        <v>2</v>
      </c>
      <c r="J28" s="77" t="s">
        <v>2936</v>
      </c>
      <c r="K28" s="72">
        <f>IF(J28="","",IFERROR(INDEX($K$2:$K27,MATCH($J28,$J$2:$J27,0)),MAX($K$2:$K27)+1))</f>
        <v>1</v>
      </c>
      <c r="L28" s="78">
        <v>1</v>
      </c>
      <c r="M28" s="72" t="s">
        <v>2978</v>
      </c>
      <c r="N28" s="72">
        <f>IF(M28="","",IFERROR(INDEX($N$2:$N27,MATCH($M28,$M$2:$M27,0)),MAX($N$2:$N27)+1))</f>
        <v>21</v>
      </c>
      <c r="O28" s="78">
        <v>21</v>
      </c>
    </row>
    <row r="29" spans="1:15">
      <c r="A29" s="72">
        <v>27</v>
      </c>
      <c r="B29" s="74" t="s">
        <v>2971</v>
      </c>
      <c r="C29" s="72">
        <f>IFERROR(INDEX($C$2:$C28,MATCH($B29,$B$2:$B28,0)),MAX($C$2:$C28)+1)</f>
        <v>8</v>
      </c>
      <c r="D29" s="78">
        <v>8</v>
      </c>
      <c r="E29" s="75" t="s">
        <v>2980</v>
      </c>
      <c r="F29" s="76" t="s">
        <v>2874</v>
      </c>
      <c r="G29" s="72">
        <f>IF(F29="","",IFERROR(INDEX($G$2:$G28,MATCH($F29,$F$2:$F28,0)),MAX($G$2:$G28)+1))</f>
        <v>4</v>
      </c>
      <c r="H29" s="78">
        <v>4</v>
      </c>
      <c r="I29" s="78">
        <v>2</v>
      </c>
      <c r="J29" s="77" t="s">
        <v>2944</v>
      </c>
      <c r="K29" s="72">
        <f>IF(J29="","",IFERROR(INDEX($K$2:$K28,MATCH($J29,$J$2:$J28,0)),MAX($K$2:$K28)+1))</f>
        <v>2</v>
      </c>
      <c r="L29" s="78">
        <v>2</v>
      </c>
      <c r="M29" s="72" t="s">
        <v>2978</v>
      </c>
      <c r="N29" s="72">
        <f>IF(M29="","",IFERROR(INDEX($N$2:$N28,MATCH($M29,$M$2:$M28,0)),MAX($N$2:$N28)+1))</f>
        <v>21</v>
      </c>
      <c r="O29" s="78">
        <v>21</v>
      </c>
    </row>
    <row r="30" spans="1:15">
      <c r="A30" s="72">
        <v>28</v>
      </c>
      <c r="B30" s="74" t="s">
        <v>2971</v>
      </c>
      <c r="C30" s="72">
        <f>IFERROR(INDEX($C$2:$C29,MATCH($B30,$B$2:$B29,0)),MAX($C$2:$C29)+1)</f>
        <v>8</v>
      </c>
      <c r="D30" s="78">
        <v>8</v>
      </c>
      <c r="E30" s="75" t="s">
        <v>2981</v>
      </c>
      <c r="F30" s="76" t="s">
        <v>2874</v>
      </c>
      <c r="G30" s="72">
        <f>IF(F30="","",IFERROR(INDEX($G$2:$G29,MATCH($F30,$F$2:$F29,0)),MAX($G$2:$G29)+1))</f>
        <v>4</v>
      </c>
      <c r="H30" s="78">
        <v>4</v>
      </c>
      <c r="I30" s="78">
        <v>2</v>
      </c>
      <c r="J30" s="77" t="s">
        <v>2944</v>
      </c>
      <c r="K30" s="72">
        <f>IF(J30="","",IFERROR(INDEX($K$2:$K29,MATCH($J30,$J$2:$J29,0)),MAX($K$2:$K29)+1))</f>
        <v>2</v>
      </c>
      <c r="L30" s="78">
        <v>2</v>
      </c>
      <c r="M30" s="72" t="s">
        <v>2978</v>
      </c>
      <c r="N30" s="72">
        <f>IF(M30="","",IFERROR(INDEX($N$2:$N29,MATCH($M30,$M$2:$M29,0)),MAX($N$2:$N29)+1))</f>
        <v>21</v>
      </c>
      <c r="O30" s="78">
        <v>21</v>
      </c>
    </row>
    <row r="31" spans="1:15">
      <c r="A31" s="72">
        <v>29</v>
      </c>
      <c r="B31" s="74" t="s">
        <v>2971</v>
      </c>
      <c r="C31" s="72">
        <f>IFERROR(INDEX($C$2:$C30,MATCH($B31,$B$2:$B30,0)),MAX($C$2:$C30)+1)</f>
        <v>8</v>
      </c>
      <c r="D31" s="78">
        <v>8</v>
      </c>
      <c r="E31" s="75" t="s">
        <v>2982</v>
      </c>
      <c r="F31" s="76"/>
      <c r="G31" s="72" t="str">
        <f>IF(F31="","",IFERROR(INDEX($G$2:$G30,MATCH($F31,$F$2:$F30,0)),MAX($G$2:$G30)+1))</f>
        <v/>
      </c>
      <c r="H31" s="78" t="s">
        <v>149</v>
      </c>
      <c r="I31" s="78" t="s">
        <v>149</v>
      </c>
      <c r="J31" s="77"/>
      <c r="K31" s="72" t="str">
        <f>IF(J31="","",IFERROR(INDEX($K$2:$K30,MATCH($J31,$J$2:$J30,0)),MAX($K$2:$K30)+1))</f>
        <v/>
      </c>
      <c r="L31" s="78" t="s">
        <v>149</v>
      </c>
      <c r="N31" s="72" t="str">
        <f>IF(M31="","",IFERROR(INDEX($N$2:$N30,MATCH($M31,$M$2:$M30,0)),MAX($N$2:$N30)+1))</f>
        <v/>
      </c>
      <c r="O31" s="78" t="s">
        <v>149</v>
      </c>
    </row>
    <row r="32" spans="1:15">
      <c r="A32" s="72">
        <v>30</v>
      </c>
      <c r="B32" s="74" t="s">
        <v>2983</v>
      </c>
      <c r="C32" s="72">
        <f>IFERROR(INDEX($C$2:$C31,MATCH($B32,$B$2:$B31,0)),MAX($C$2:$C31)+1)</f>
        <v>9</v>
      </c>
      <c r="D32" s="78">
        <v>9</v>
      </c>
      <c r="E32" s="75">
        <v>1</v>
      </c>
      <c r="F32" s="76" t="s">
        <v>2874</v>
      </c>
      <c r="G32" s="72">
        <f>IF(F32="","",IFERROR(INDEX($G$2:$G31,MATCH($F32,$F$2:$F31,0)),MAX($G$2:$G31)+1))</f>
        <v>4</v>
      </c>
      <c r="H32" s="78">
        <v>4</v>
      </c>
      <c r="I32" s="78">
        <v>2</v>
      </c>
      <c r="J32" s="77" t="s">
        <v>2936</v>
      </c>
      <c r="K32" s="72">
        <f>IF(J32="","",IFERROR(INDEX($K$2:$K31,MATCH($J32,$J$2:$J31,0)),MAX($K$2:$K31)+1))</f>
        <v>1</v>
      </c>
      <c r="L32" s="78">
        <v>1</v>
      </c>
      <c r="M32" s="72" t="s">
        <v>2984</v>
      </c>
      <c r="N32" s="72">
        <f>IF(M32="","",IFERROR(INDEX($N$2:$N31,MATCH($M32,$M$2:$M31,0)),MAX($N$2:$N31)+1))</f>
        <v>22</v>
      </c>
      <c r="O32" s="78">
        <v>22</v>
      </c>
    </row>
    <row r="33" spans="1:15">
      <c r="A33" s="72">
        <v>31</v>
      </c>
      <c r="B33" s="74" t="s">
        <v>2985</v>
      </c>
      <c r="C33" s="72">
        <f>IFERROR(INDEX($C$2:$C32,MATCH($B33,$B$2:$B32,0)),MAX($C$2:$C32)+1)</f>
        <v>10</v>
      </c>
      <c r="D33" s="78">
        <v>10</v>
      </c>
      <c r="E33" s="75">
        <v>1</v>
      </c>
      <c r="F33" s="76" t="s">
        <v>2874</v>
      </c>
      <c r="G33" s="72">
        <f>IF(F33="","",IFERROR(INDEX($G$2:$G32,MATCH($F33,$F$2:$F32,0)),MAX($G$2:$G32)+1))</f>
        <v>4</v>
      </c>
      <c r="H33" s="78">
        <v>4</v>
      </c>
      <c r="I33" s="78">
        <v>2</v>
      </c>
      <c r="J33" s="77" t="s">
        <v>2936</v>
      </c>
      <c r="K33" s="72">
        <f>IF(J33="","",IFERROR(INDEX($K$2:$K32,MATCH($J33,$J$2:$J32,0)),MAX($K$2:$K32)+1))</f>
        <v>1</v>
      </c>
      <c r="L33" s="78">
        <v>1</v>
      </c>
      <c r="M33" s="72" t="s">
        <v>2984</v>
      </c>
      <c r="N33" s="72">
        <f>IF(M33="","",IFERROR(INDEX($N$2:$N32,MATCH($M33,$M$2:$M32,0)),MAX($N$2:$N32)+1))</f>
        <v>22</v>
      </c>
      <c r="O33" s="78">
        <v>22</v>
      </c>
    </row>
    <row r="34" spans="1:15">
      <c r="A34" s="72">
        <v>32</v>
      </c>
      <c r="B34" s="74" t="s">
        <v>2986</v>
      </c>
      <c r="C34" s="72">
        <f>IFERROR(INDEX($C$2:$C33,MATCH($B34,$B$2:$B33,0)),MAX($C$2:$C33)+1)</f>
        <v>11</v>
      </c>
      <c r="D34" s="78">
        <v>11</v>
      </c>
      <c r="E34" s="75">
        <v>1</v>
      </c>
      <c r="F34" s="76" t="s">
        <v>2874</v>
      </c>
      <c r="G34" s="72">
        <f>IF(F34="","",IFERROR(INDEX($G$2:$G33,MATCH($F34,$F$2:$F33,0)),MAX($G$2:$G33)+1))</f>
        <v>4</v>
      </c>
      <c r="H34" s="78">
        <v>4</v>
      </c>
      <c r="I34" s="78">
        <v>2</v>
      </c>
      <c r="J34" s="77" t="s">
        <v>2936</v>
      </c>
      <c r="K34" s="72">
        <f>IF(J34="","",IFERROR(INDEX($K$2:$K33,MATCH($J34,$J$2:$J33,0)),MAX($K$2:$K33)+1))</f>
        <v>1</v>
      </c>
      <c r="L34" s="78">
        <v>1</v>
      </c>
      <c r="M34" s="72" t="s">
        <v>2987</v>
      </c>
      <c r="N34" s="72">
        <f>IF(M34="","",IFERROR(INDEX($N$2:$N33,MATCH($M34,$M$2:$M33,0)),MAX($N$2:$N33)+1))</f>
        <v>23</v>
      </c>
      <c r="O34" s="78">
        <v>23</v>
      </c>
    </row>
    <row r="35" spans="1:15">
      <c r="A35" s="72">
        <v>33</v>
      </c>
      <c r="B35" s="74" t="s">
        <v>2986</v>
      </c>
      <c r="C35" s="72">
        <f>IFERROR(INDEX($C$2:$C34,MATCH($B35,$B$2:$B34,0)),MAX($C$2:$C34)+1)</f>
        <v>11</v>
      </c>
      <c r="D35" s="78">
        <v>11</v>
      </c>
      <c r="E35" s="75">
        <v>2</v>
      </c>
      <c r="F35" s="76" t="s">
        <v>2874</v>
      </c>
      <c r="G35" s="72">
        <f>IF(F35="","",IFERROR(INDEX($G$2:$G34,MATCH($F35,$F$2:$F34,0)),MAX($G$2:$G34)+1))</f>
        <v>4</v>
      </c>
      <c r="H35" s="78">
        <v>4</v>
      </c>
      <c r="I35" s="78">
        <v>2</v>
      </c>
      <c r="J35" s="77" t="s">
        <v>2944</v>
      </c>
      <c r="K35" s="72">
        <f>IF(J35="","",IFERROR(INDEX($K$2:$K34,MATCH($J35,$J$2:$J34,0)),MAX($K$2:$K34)+1))</f>
        <v>2</v>
      </c>
      <c r="L35" s="78">
        <v>2</v>
      </c>
      <c r="M35" s="72" t="s">
        <v>2988</v>
      </c>
      <c r="N35" s="72">
        <f>IF(M35="","",IFERROR(INDEX($N$2:$N34,MATCH($M35,$M$2:$M34,0)),MAX($N$2:$N34)+1))</f>
        <v>24</v>
      </c>
      <c r="O35" s="78">
        <v>24</v>
      </c>
    </row>
    <row r="36" spans="1:15">
      <c r="A36" s="72">
        <v>34</v>
      </c>
      <c r="B36" s="74" t="s">
        <v>2989</v>
      </c>
      <c r="C36" s="72">
        <f>IFERROR(INDEX($C$2:$C35,MATCH($B36,$B$2:$B35,0)),MAX($C$2:$C35)+1)</f>
        <v>12</v>
      </c>
      <c r="D36" s="78">
        <v>12</v>
      </c>
      <c r="E36" s="75">
        <v>1</v>
      </c>
      <c r="F36" s="76" t="s">
        <v>2874</v>
      </c>
      <c r="G36" s="72">
        <f>IF(F36="","",IFERROR(INDEX($G$2:$G35,MATCH($F36,$F$2:$F35,0)),MAX($G$2:$G35)+1))</f>
        <v>4</v>
      </c>
      <c r="H36" s="78">
        <v>4</v>
      </c>
      <c r="I36" s="78">
        <v>2</v>
      </c>
      <c r="J36" s="77" t="s">
        <v>2936</v>
      </c>
      <c r="K36" s="72">
        <f>IF(J36="","",IFERROR(INDEX($K$2:$K35,MATCH($J36,$J$2:$J35,0)),MAX($K$2:$K35)+1))</f>
        <v>1</v>
      </c>
      <c r="L36" s="78">
        <v>1</v>
      </c>
      <c r="M36" s="72" t="s">
        <v>2990</v>
      </c>
      <c r="N36" s="72">
        <f>IF(M36="","",IFERROR(INDEX($N$2:$N35,MATCH($M36,$M$2:$M35,0)),MAX($N$2:$N35)+1))</f>
        <v>25</v>
      </c>
      <c r="O36" s="78">
        <v>25</v>
      </c>
    </row>
    <row r="37" spans="1:15">
      <c r="A37" s="72">
        <v>35</v>
      </c>
      <c r="B37" s="74" t="s">
        <v>2989</v>
      </c>
      <c r="C37" s="72">
        <f>IFERROR(INDEX($C$2:$C36,MATCH($B37,$B$2:$B36,0)),MAX($C$2:$C36)+1)</f>
        <v>12</v>
      </c>
      <c r="D37" s="78">
        <v>12</v>
      </c>
      <c r="E37" s="75">
        <v>2</v>
      </c>
      <c r="F37" s="76" t="s">
        <v>2874</v>
      </c>
      <c r="G37" s="72">
        <f>IF(F37="","",IFERROR(INDEX($G$2:$G36,MATCH($F37,$F$2:$F36,0)),MAX($G$2:$G36)+1))</f>
        <v>4</v>
      </c>
      <c r="H37" s="78">
        <v>4</v>
      </c>
      <c r="I37" s="78">
        <v>2</v>
      </c>
      <c r="J37" s="77" t="s">
        <v>2936</v>
      </c>
      <c r="K37" s="72">
        <f>IF(J37="","",IFERROR(INDEX($K$2:$K36,MATCH($J37,$J$2:$J36,0)),MAX($K$2:$K36)+1))</f>
        <v>1</v>
      </c>
      <c r="L37" s="78">
        <v>1</v>
      </c>
      <c r="M37" s="72" t="s">
        <v>2991</v>
      </c>
      <c r="N37" s="72">
        <f>IF(M37="","",IFERROR(INDEX($N$2:$N36,MATCH($M37,$M$2:$M36,0)),MAX($N$2:$N36)+1))</f>
        <v>26</v>
      </c>
      <c r="O37" s="78">
        <v>26</v>
      </c>
    </row>
    <row r="38" spans="1:15">
      <c r="A38" s="72">
        <v>36</v>
      </c>
      <c r="B38" s="74" t="s">
        <v>2989</v>
      </c>
      <c r="C38" s="72">
        <f>IFERROR(INDEX($C$2:$C37,MATCH($B38,$B$2:$B37,0)),MAX($C$2:$C37)+1)</f>
        <v>12</v>
      </c>
      <c r="D38" s="78">
        <v>12</v>
      </c>
      <c r="E38" s="75">
        <v>3</v>
      </c>
      <c r="F38" s="76" t="s">
        <v>2874</v>
      </c>
      <c r="G38" s="72">
        <f>IF(F38="","",IFERROR(INDEX($G$2:$G37,MATCH($F38,$F$2:$F37,0)),MAX($G$2:$G37)+1))</f>
        <v>4</v>
      </c>
      <c r="H38" s="78">
        <v>4</v>
      </c>
      <c r="I38" s="78">
        <v>2</v>
      </c>
      <c r="J38" s="77" t="s">
        <v>2944</v>
      </c>
      <c r="K38" s="72">
        <f>IF(J38="","",IFERROR(INDEX($K$2:$K37,MATCH($J38,$J$2:$J37,0)),MAX($K$2:$K37)+1))</f>
        <v>2</v>
      </c>
      <c r="L38" s="78">
        <v>2</v>
      </c>
      <c r="M38" s="72" t="s">
        <v>2991</v>
      </c>
      <c r="N38" s="72">
        <f>IF(M38="","",IFERROR(INDEX($N$2:$N37,MATCH($M38,$M$2:$M37,0)),MAX($N$2:$N37)+1))</f>
        <v>26</v>
      </c>
      <c r="O38" s="78">
        <v>26</v>
      </c>
    </row>
    <row r="39" spans="1:15">
      <c r="A39" s="72">
        <v>37</v>
      </c>
      <c r="B39" s="74" t="s">
        <v>2992</v>
      </c>
      <c r="C39" s="72">
        <f>IFERROR(INDEX($C$2:$C38,MATCH($B39,$B$2:$B38,0)),MAX($C$2:$C38)+1)</f>
        <v>13</v>
      </c>
      <c r="D39" s="78">
        <v>13</v>
      </c>
      <c r="E39" s="75">
        <v>1</v>
      </c>
      <c r="F39" s="76" t="s">
        <v>2880</v>
      </c>
      <c r="G39" s="72">
        <f>IF(F39="","",IFERROR(INDEX($G$2:$G38,MATCH($F39,$F$2:$F38,0)),MAX($G$2:$G38)+1))</f>
        <v>5</v>
      </c>
      <c r="H39" s="78">
        <v>5</v>
      </c>
      <c r="I39" s="78">
        <v>3</v>
      </c>
      <c r="J39" s="77" t="s">
        <v>2936</v>
      </c>
      <c r="K39" s="72">
        <f>IF(J39="","",IFERROR(INDEX($K$2:$K38,MATCH($J39,$J$2:$J38,0)),MAX($K$2:$K38)+1))</f>
        <v>1</v>
      </c>
      <c r="L39" s="78">
        <v>1</v>
      </c>
      <c r="M39" s="72" t="s">
        <v>2993</v>
      </c>
      <c r="N39" s="72">
        <f>IF(M39="","",IFERROR(INDEX($N$2:$N38,MATCH($M39,$M$2:$M38,0)),MAX($N$2:$N38)+1))</f>
        <v>27</v>
      </c>
      <c r="O39" s="78">
        <v>27</v>
      </c>
    </row>
    <row r="40" spans="1:15">
      <c r="A40" s="72">
        <v>38</v>
      </c>
      <c r="B40" s="74" t="s">
        <v>2992</v>
      </c>
      <c r="C40" s="72">
        <f>IFERROR(INDEX($C$2:$C39,MATCH($B40,$B$2:$B39,0)),MAX($C$2:$C39)+1)</f>
        <v>13</v>
      </c>
      <c r="D40" s="78">
        <v>13</v>
      </c>
      <c r="E40" s="75">
        <v>2</v>
      </c>
      <c r="F40" s="76" t="s">
        <v>2880</v>
      </c>
      <c r="G40" s="72">
        <f>IF(F40="","",IFERROR(INDEX($G$2:$G39,MATCH($F40,$F$2:$F39,0)),MAX($G$2:$G39)+1))</f>
        <v>5</v>
      </c>
      <c r="H40" s="78">
        <v>5</v>
      </c>
      <c r="I40" s="78">
        <v>3</v>
      </c>
      <c r="J40" s="77" t="s">
        <v>2936</v>
      </c>
      <c r="K40" s="72">
        <f>IF(J40="","",IFERROR(INDEX($K$2:$K39,MATCH($J40,$J$2:$J39,0)),MAX($K$2:$K39)+1))</f>
        <v>1</v>
      </c>
      <c r="L40" s="78">
        <v>1</v>
      </c>
      <c r="M40" s="72" t="s">
        <v>2994</v>
      </c>
      <c r="N40" s="72">
        <f>IF(M40="","",IFERROR(INDEX($N$2:$N39,MATCH($M40,$M$2:$M39,0)),MAX($N$2:$N39)+1))</f>
        <v>28</v>
      </c>
      <c r="O40" s="78">
        <v>28</v>
      </c>
    </row>
    <row r="41" spans="1:15">
      <c r="A41" s="72">
        <v>39</v>
      </c>
      <c r="B41" s="74" t="s">
        <v>2992</v>
      </c>
      <c r="C41" s="72">
        <f>IFERROR(INDEX($C$2:$C40,MATCH($B41,$B$2:$B40,0)),MAX($C$2:$C40)+1)</f>
        <v>13</v>
      </c>
      <c r="D41" s="78">
        <v>13</v>
      </c>
      <c r="E41" s="75">
        <v>3</v>
      </c>
      <c r="F41" s="76" t="s">
        <v>2880</v>
      </c>
      <c r="G41" s="72">
        <f>IF(F41="","",IFERROR(INDEX($G$2:$G40,MATCH($F41,$F$2:$F40,0)),MAX($G$2:$G40)+1))</f>
        <v>5</v>
      </c>
      <c r="H41" s="78">
        <v>5</v>
      </c>
      <c r="I41" s="78">
        <v>3</v>
      </c>
      <c r="J41" s="77" t="s">
        <v>2944</v>
      </c>
      <c r="K41" s="72">
        <f>IF(J41="","",IFERROR(INDEX($K$2:$K40,MATCH($J41,$J$2:$J40,0)),MAX($K$2:$K40)+1))</f>
        <v>2</v>
      </c>
      <c r="L41" s="78">
        <v>2</v>
      </c>
      <c r="M41" s="72" t="s">
        <v>2994</v>
      </c>
      <c r="N41" s="72">
        <f>IF(M41="","",IFERROR(INDEX($N$2:$N40,MATCH($M41,$M$2:$M40,0)),MAX($N$2:$N40)+1))</f>
        <v>28</v>
      </c>
      <c r="O41" s="78">
        <v>28</v>
      </c>
    </row>
    <row r="42" spans="1:15">
      <c r="A42" s="72">
        <v>40</v>
      </c>
      <c r="B42" s="74" t="s">
        <v>2995</v>
      </c>
      <c r="C42" s="72">
        <f>IFERROR(INDEX($C$2:$C41,MATCH($B42,$B$2:$B41,0)),MAX($C$2:$C41)+1)</f>
        <v>14</v>
      </c>
      <c r="D42" s="78">
        <v>14</v>
      </c>
      <c r="E42" s="75">
        <v>1</v>
      </c>
      <c r="F42" s="76" t="s">
        <v>2880</v>
      </c>
      <c r="G42" s="72">
        <f>IF(F42="","",IFERROR(INDEX($G$2:$G41,MATCH($F42,$F$2:$F41,0)),MAX($G$2:$G41)+1))</f>
        <v>5</v>
      </c>
      <c r="H42" s="78">
        <v>5</v>
      </c>
      <c r="I42" s="78">
        <v>3</v>
      </c>
      <c r="J42" s="77" t="s">
        <v>2936</v>
      </c>
      <c r="K42" s="72">
        <f>IF(J42="","",IFERROR(INDEX($K$2:$K41,MATCH($J42,$J$2:$J41,0)),MAX($K$2:$K41)+1))</f>
        <v>1</v>
      </c>
      <c r="L42" s="78">
        <v>1</v>
      </c>
      <c r="M42" s="72" t="s">
        <v>2993</v>
      </c>
      <c r="N42" s="72">
        <f>IF(M42="","",IFERROR(INDEX($N$2:$N41,MATCH($M42,$M$2:$M41,0)),MAX($N$2:$N41)+1))</f>
        <v>27</v>
      </c>
      <c r="O42" s="78">
        <v>27</v>
      </c>
    </row>
    <row r="43" spans="1:15">
      <c r="A43" s="72">
        <v>41</v>
      </c>
      <c r="B43" s="74" t="s">
        <v>2995</v>
      </c>
      <c r="C43" s="72">
        <f>IFERROR(INDEX($C$2:$C42,MATCH($B43,$B$2:$B42,0)),MAX($C$2:$C42)+1)</f>
        <v>14</v>
      </c>
      <c r="D43" s="78">
        <v>14</v>
      </c>
      <c r="E43" s="75">
        <v>2</v>
      </c>
      <c r="F43" s="76" t="s">
        <v>2880</v>
      </c>
      <c r="G43" s="72">
        <f>IF(F43="","",IFERROR(INDEX($G$2:$G42,MATCH($F43,$F$2:$F42,0)),MAX($G$2:$G42)+1))</f>
        <v>5</v>
      </c>
      <c r="H43" s="78">
        <v>5</v>
      </c>
      <c r="I43" s="78">
        <v>3</v>
      </c>
      <c r="J43" s="77" t="s">
        <v>2936</v>
      </c>
      <c r="K43" s="72">
        <f>IF(J43="","",IFERROR(INDEX($K$2:$K42,MATCH($J43,$J$2:$J42,0)),MAX($K$2:$K42)+1))</f>
        <v>1</v>
      </c>
      <c r="L43" s="78">
        <v>1</v>
      </c>
      <c r="M43" s="72" t="s">
        <v>2994</v>
      </c>
      <c r="N43" s="72">
        <f>IF(M43="","",IFERROR(INDEX($N$2:$N42,MATCH($M43,$M$2:$M42,0)),MAX($N$2:$N42)+1))</f>
        <v>28</v>
      </c>
      <c r="O43" s="78">
        <v>28</v>
      </c>
    </row>
    <row r="44" spans="1:15">
      <c r="A44" s="72">
        <v>42</v>
      </c>
      <c r="B44" s="74" t="s">
        <v>2995</v>
      </c>
      <c r="C44" s="72">
        <f>IFERROR(INDEX($C$2:$C43,MATCH($B44,$B$2:$B43,0)),MAX($C$2:$C43)+1)</f>
        <v>14</v>
      </c>
      <c r="D44" s="78">
        <v>14</v>
      </c>
      <c r="E44" s="75">
        <v>3</v>
      </c>
      <c r="F44" s="76" t="s">
        <v>2880</v>
      </c>
      <c r="G44" s="72">
        <f>IF(F44="","",IFERROR(INDEX($G$2:$G43,MATCH($F44,$F$2:$F43,0)),MAX($G$2:$G43)+1))</f>
        <v>5</v>
      </c>
      <c r="H44" s="78">
        <v>5</v>
      </c>
      <c r="I44" s="78">
        <v>3</v>
      </c>
      <c r="J44" s="77" t="s">
        <v>2944</v>
      </c>
      <c r="K44" s="72">
        <f>IF(J44="","",IFERROR(INDEX($K$2:$K43,MATCH($J44,$J$2:$J43,0)),MAX($K$2:$K43)+1))</f>
        <v>2</v>
      </c>
      <c r="L44" s="78">
        <v>2</v>
      </c>
      <c r="M44" s="72" t="s">
        <v>2994</v>
      </c>
      <c r="N44" s="72">
        <f>IF(M44="","",IFERROR(INDEX($N$2:$N43,MATCH($M44,$M$2:$M43,0)),MAX($N$2:$N43)+1))</f>
        <v>28</v>
      </c>
      <c r="O44" s="78">
        <v>28</v>
      </c>
    </row>
    <row r="45" spans="1:15">
      <c r="A45" s="72">
        <v>43</v>
      </c>
      <c r="B45" s="74" t="s">
        <v>2996</v>
      </c>
      <c r="C45" s="72">
        <f>IFERROR(INDEX($C$2:$C44,MATCH($B45,$B$2:$B44,0)),MAX($C$2:$C44)+1)</f>
        <v>15</v>
      </c>
      <c r="D45" s="78">
        <v>15</v>
      </c>
      <c r="E45" s="75" t="s">
        <v>2972</v>
      </c>
      <c r="F45" s="76" t="s">
        <v>2935</v>
      </c>
      <c r="G45" s="72">
        <f>IF(F45="","",IFERROR(INDEX($G$2:$G44,MATCH($F45,$F$2:$F44,0)),MAX($G$2:$G44)+1))</f>
        <v>1</v>
      </c>
      <c r="H45" s="78">
        <v>1</v>
      </c>
      <c r="I45" s="78">
        <v>1</v>
      </c>
      <c r="J45" s="77" t="s">
        <v>2936</v>
      </c>
      <c r="K45" s="72">
        <f>IF(J45="","",IFERROR(INDEX($K$2:$K44,MATCH($J45,$J$2:$J44,0)),MAX($K$2:$K44)+1))</f>
        <v>1</v>
      </c>
      <c r="L45" s="78">
        <v>1</v>
      </c>
      <c r="M45" s="72" t="s">
        <v>2973</v>
      </c>
      <c r="N45" s="72">
        <f>IF(M45="","",IFERROR(INDEX($N$2:$N44,MATCH($M45,$M$2:$M44,0)),MAX($N$2:$N44)+1))</f>
        <v>19</v>
      </c>
      <c r="O45" s="78">
        <v>19</v>
      </c>
    </row>
    <row r="46" spans="1:15">
      <c r="A46" s="72">
        <v>44</v>
      </c>
      <c r="B46" s="74" t="s">
        <v>2996</v>
      </c>
      <c r="C46" s="72">
        <f>IFERROR(INDEX($C$2:$C45,MATCH($B46,$B$2:$B45,0)),MAX($C$2:$C45)+1)</f>
        <v>15</v>
      </c>
      <c r="D46" s="78">
        <v>15</v>
      </c>
      <c r="E46" s="75" t="s">
        <v>2974</v>
      </c>
      <c r="F46" s="76" t="s">
        <v>2975</v>
      </c>
      <c r="G46" s="72">
        <f>IF(F46="","",IFERROR(INDEX($G$2:$G45,MATCH($F46,$F$2:$F45,0)),MAX($G$2:$G45)+1))</f>
        <v>7</v>
      </c>
      <c r="H46" s="78">
        <v>1</v>
      </c>
      <c r="I46" s="78">
        <v>1</v>
      </c>
      <c r="J46" s="77" t="s">
        <v>2936</v>
      </c>
      <c r="K46" s="72">
        <f>IF(J46="","",IFERROR(INDEX($K$2:$K45,MATCH($J46,$J$2:$J45,0)),MAX($K$2:$K45)+1))</f>
        <v>1</v>
      </c>
      <c r="L46" s="78">
        <v>1</v>
      </c>
      <c r="M46" s="72" t="s">
        <v>2976</v>
      </c>
      <c r="N46" s="72">
        <f>IF(M46="","",IFERROR(INDEX($N$2:$N45,MATCH($M46,$M$2:$M45,0)),MAX($N$2:$N45)+1))</f>
        <v>20</v>
      </c>
      <c r="O46" s="78">
        <v>20</v>
      </c>
    </row>
    <row r="47" spans="1:15">
      <c r="A47" s="72">
        <v>44</v>
      </c>
      <c r="B47" s="74" t="s">
        <v>2996</v>
      </c>
      <c r="C47" s="72">
        <f>IFERROR(INDEX($C$2:$C46,MATCH($B47,$B$2:$B46,0)),MAX($C$2:$C46)+1)</f>
        <v>15</v>
      </c>
      <c r="D47" s="78">
        <v>15</v>
      </c>
      <c r="E47" s="75" t="s">
        <v>2974</v>
      </c>
      <c r="F47" s="76" t="s">
        <v>2975</v>
      </c>
      <c r="G47" s="72">
        <f>IF(F47="","",IFERROR(INDEX($G$2:$G46,MATCH($F47,$F$2:$F46,0)),MAX($G$2:$G46)+1))</f>
        <v>7</v>
      </c>
      <c r="H47" s="78">
        <v>4</v>
      </c>
      <c r="I47" s="78">
        <v>2</v>
      </c>
      <c r="J47" s="77" t="s">
        <v>2936</v>
      </c>
      <c r="K47" s="72">
        <f>IF(J47="","",IFERROR(INDEX($K$2:$K46,MATCH($J47,$J$2:$J46,0)),MAX($K$2:$K46)+1))</f>
        <v>1</v>
      </c>
      <c r="L47" s="78">
        <v>1</v>
      </c>
      <c r="M47" s="72" t="s">
        <v>2976</v>
      </c>
      <c r="N47" s="72">
        <f>IF(M47="","",IFERROR(INDEX($N$2:$N46,MATCH($M47,$M$2:$M46,0)),MAX($N$2:$N46)+1))</f>
        <v>20</v>
      </c>
      <c r="O47" s="78">
        <v>20</v>
      </c>
    </row>
    <row r="48" spans="1:15">
      <c r="A48" s="72">
        <v>45</v>
      </c>
      <c r="B48" s="74" t="s">
        <v>2996</v>
      </c>
      <c r="C48" s="72">
        <f>IFERROR(INDEX($C$2:$C46,MATCH($B48,$B$2:$B46,0)),MAX($C$2:$C46)+1)</f>
        <v>15</v>
      </c>
      <c r="D48" s="78">
        <v>15</v>
      </c>
      <c r="E48" s="75" t="s">
        <v>2977</v>
      </c>
      <c r="F48" s="76" t="s">
        <v>2874</v>
      </c>
      <c r="G48" s="72">
        <f>IF(F48="","",IFERROR(INDEX($G$2:$G46,MATCH($F48,$F$2:$F46,0)),MAX($G$2:$G46)+1))</f>
        <v>4</v>
      </c>
      <c r="H48" s="78">
        <v>4</v>
      </c>
      <c r="I48" s="78">
        <v>2</v>
      </c>
      <c r="J48" s="77" t="s">
        <v>2936</v>
      </c>
      <c r="K48" s="72">
        <f>IF(J48="","",IFERROR(INDEX($K$2:$K46,MATCH($J48,$J$2:$J46,0)),MAX($K$2:$K46)+1))</f>
        <v>1</v>
      </c>
      <c r="L48" s="78">
        <v>1</v>
      </c>
      <c r="M48" s="72" t="s">
        <v>2978</v>
      </c>
      <c r="N48" s="72">
        <f>IF(M48="","",IFERROR(INDEX($N$2:$N46,MATCH($M48,$M$2:$M46,0)),MAX($N$2:$N46)+1))</f>
        <v>21</v>
      </c>
      <c r="O48" s="78">
        <v>21</v>
      </c>
    </row>
    <row r="49" spans="1:15">
      <c r="A49" s="72">
        <v>46</v>
      </c>
      <c r="B49" s="74" t="s">
        <v>2996</v>
      </c>
      <c r="C49" s="72">
        <f>IFERROR(INDEX($C$2:$C48,MATCH($B49,$B$2:$B48,0)),MAX($C$2:$C48)+1)</f>
        <v>15</v>
      </c>
      <c r="D49" s="78">
        <v>15</v>
      </c>
      <c r="E49" s="75" t="s">
        <v>2979</v>
      </c>
      <c r="F49" s="76" t="s">
        <v>2874</v>
      </c>
      <c r="G49" s="72">
        <f>IF(F49="","",IFERROR(INDEX($G$2:$G48,MATCH($F49,$F$2:$F48,0)),MAX($G$2:$G48)+1))</f>
        <v>4</v>
      </c>
      <c r="H49" s="78">
        <v>4</v>
      </c>
      <c r="I49" s="78">
        <v>2</v>
      </c>
      <c r="J49" s="77" t="s">
        <v>2936</v>
      </c>
      <c r="K49" s="72">
        <f>IF(J49="","",IFERROR(INDEX($K$2:$K48,MATCH($J49,$J$2:$J48,0)),MAX($K$2:$K48)+1))</f>
        <v>1</v>
      </c>
      <c r="L49" s="78">
        <v>1</v>
      </c>
      <c r="M49" s="72" t="s">
        <v>2978</v>
      </c>
      <c r="N49" s="72">
        <f>IF(M49="","",IFERROR(INDEX($N$2:$N48,MATCH($M49,$M$2:$M48,0)),MAX($N$2:$N48)+1))</f>
        <v>21</v>
      </c>
      <c r="O49" s="78">
        <v>21</v>
      </c>
    </row>
    <row r="50" spans="1:15">
      <c r="A50" s="72">
        <v>47</v>
      </c>
      <c r="B50" s="74" t="s">
        <v>2996</v>
      </c>
      <c r="C50" s="72">
        <f>IFERROR(INDEX($C$2:$C49,MATCH($B50,$B$2:$B49,0)),MAX($C$2:$C49)+1)</f>
        <v>15</v>
      </c>
      <c r="D50" s="78">
        <v>15</v>
      </c>
      <c r="E50" s="75" t="s">
        <v>2980</v>
      </c>
      <c r="F50" s="76" t="s">
        <v>2874</v>
      </c>
      <c r="G50" s="72">
        <f>IF(F50="","",IFERROR(INDEX($G$2:$G49,MATCH($F50,$F$2:$F49,0)),MAX($G$2:$G49)+1))</f>
        <v>4</v>
      </c>
      <c r="H50" s="78">
        <v>4</v>
      </c>
      <c r="I50" s="78">
        <v>2</v>
      </c>
      <c r="J50" s="77" t="s">
        <v>2944</v>
      </c>
      <c r="K50" s="72">
        <f>IF(J50="","",IFERROR(INDEX($K$2:$K49,MATCH($J50,$J$2:$J49,0)),MAX($K$2:$K49)+1))</f>
        <v>2</v>
      </c>
      <c r="L50" s="78">
        <v>2</v>
      </c>
      <c r="M50" s="72" t="s">
        <v>2978</v>
      </c>
      <c r="N50" s="72">
        <f>IF(M50="","",IFERROR(INDEX($N$2:$N49,MATCH($M50,$M$2:$M49,0)),MAX($N$2:$N49)+1))</f>
        <v>21</v>
      </c>
      <c r="O50" s="78">
        <v>21</v>
      </c>
    </row>
    <row r="51" spans="1:15">
      <c r="A51" s="72">
        <v>48</v>
      </c>
      <c r="B51" s="74" t="s">
        <v>2996</v>
      </c>
      <c r="C51" s="72">
        <f>IFERROR(INDEX($C$2:$C50,MATCH($B51,$B$2:$B50,0)),MAX($C$2:$C50)+1)</f>
        <v>15</v>
      </c>
      <c r="D51" s="78">
        <v>15</v>
      </c>
      <c r="E51" s="75" t="s">
        <v>2981</v>
      </c>
      <c r="F51" s="76" t="s">
        <v>2874</v>
      </c>
      <c r="G51" s="72">
        <f>IF(F51="","",IFERROR(INDEX($G$2:$G50,MATCH($F51,$F$2:$F50,0)),MAX($G$2:$G50)+1))</f>
        <v>4</v>
      </c>
      <c r="H51" s="78">
        <v>4</v>
      </c>
      <c r="I51" s="78">
        <v>2</v>
      </c>
      <c r="J51" s="77" t="s">
        <v>2944</v>
      </c>
      <c r="K51" s="72">
        <f>IF(J51="","",IFERROR(INDEX($K$2:$K50,MATCH($J51,$J$2:$J50,0)),MAX($K$2:$K50)+1))</f>
        <v>2</v>
      </c>
      <c r="L51" s="78">
        <v>2</v>
      </c>
      <c r="M51" s="72" t="s">
        <v>2978</v>
      </c>
      <c r="N51" s="72">
        <f>IF(M51="","",IFERROR(INDEX($N$2:$N50,MATCH($M51,$M$2:$M50,0)),MAX($N$2:$N50)+1))</f>
        <v>21</v>
      </c>
      <c r="O51" s="78">
        <v>21</v>
      </c>
    </row>
    <row r="52" spans="1:15">
      <c r="A52" s="72">
        <v>49</v>
      </c>
      <c r="B52" s="74" t="s">
        <v>2996</v>
      </c>
      <c r="C52" s="72">
        <f>IFERROR(INDEX($C$2:$C51,MATCH($B52,$B$2:$B51,0)),MAX($C$2:$C51)+1)</f>
        <v>15</v>
      </c>
      <c r="D52" s="78">
        <v>15</v>
      </c>
      <c r="E52" s="75" t="s">
        <v>2982</v>
      </c>
      <c r="F52" s="76"/>
      <c r="G52" s="72" t="str">
        <f>IF(F52="","",IFERROR(INDEX($G$2:$G51,MATCH($F52,$F$2:$F51,0)),MAX($G$2:$G51)+1))</f>
        <v/>
      </c>
      <c r="H52" s="78" t="s">
        <v>149</v>
      </c>
      <c r="I52" s="78" t="s">
        <v>149</v>
      </c>
      <c r="J52" s="77"/>
      <c r="K52" s="72" t="str">
        <f>IF(J52="","",IFERROR(INDEX($K$2:$K51,MATCH($J52,$J$2:$J51,0)),MAX($K$2:$K51)+1))</f>
        <v/>
      </c>
      <c r="L52" s="78" t="s">
        <v>149</v>
      </c>
      <c r="N52" s="72" t="str">
        <f>IF(M52="","",IFERROR(INDEX($N$2:$N51,MATCH($M52,$M$2:$M51,0)),MAX($N$2:$N51)+1))</f>
        <v/>
      </c>
      <c r="O52" s="78" t="s">
        <v>149</v>
      </c>
    </row>
    <row r="53" spans="1:15">
      <c r="A53" s="72">
        <v>50</v>
      </c>
      <c r="B53" s="74" t="s">
        <v>2997</v>
      </c>
      <c r="C53" s="72">
        <f>IFERROR(INDEX($C$2:$C52,MATCH($B53,$B$2:$B52,0)),MAX($C$2:$C52)+1)</f>
        <v>16</v>
      </c>
      <c r="D53" s="78">
        <v>16</v>
      </c>
      <c r="E53" s="75">
        <v>1</v>
      </c>
      <c r="F53" s="76" t="s">
        <v>2998</v>
      </c>
      <c r="G53" s="72">
        <f>IF(F53="","",IFERROR(INDEX($G$2:$G52,MATCH($F53,$F$2:$F52,0)),MAX($G$2:$G52)+1))</f>
        <v>8</v>
      </c>
      <c r="H53" s="78">
        <v>8</v>
      </c>
      <c r="I53" s="78">
        <v>5</v>
      </c>
      <c r="J53" s="77" t="s">
        <v>2944</v>
      </c>
      <c r="K53" s="72">
        <f>IF(J53="","",IFERROR(INDEX($K$2:$K52,MATCH($J53,$J$2:$J52,0)),MAX($K$2:$K52)+1))</f>
        <v>2</v>
      </c>
      <c r="L53" s="78">
        <v>2</v>
      </c>
      <c r="M53" s="72" t="s">
        <v>2999</v>
      </c>
      <c r="N53" s="72">
        <f>IF(M53="","",IFERROR(INDEX($N$2:$N52,MATCH($M53,$M$2:$M52,0)),MAX($N$2:$N52)+1))</f>
        <v>29</v>
      </c>
      <c r="O53" s="78">
        <v>29</v>
      </c>
    </row>
    <row r="54" spans="1:15">
      <c r="A54" s="72">
        <v>51</v>
      </c>
      <c r="B54" s="74" t="s">
        <v>3000</v>
      </c>
      <c r="C54" s="72">
        <f>IFERROR(INDEX($C$2:$C53,MATCH($B54,$B$2:$B53,0)),MAX($C$2:$C53)+1)</f>
        <v>17</v>
      </c>
      <c r="D54" s="78">
        <v>17</v>
      </c>
      <c r="E54" s="75">
        <v>1</v>
      </c>
      <c r="F54" s="76" t="s">
        <v>3001</v>
      </c>
      <c r="G54" s="72">
        <f>IF(F54="","",IFERROR(INDEX($G$2:$G53,MATCH($F54,$F$2:$F53,0)),MAX($G$2:$G53)+1))</f>
        <v>9</v>
      </c>
      <c r="H54" s="78">
        <v>9</v>
      </c>
      <c r="I54" s="78">
        <v>6</v>
      </c>
      <c r="J54" s="77" t="s">
        <v>2936</v>
      </c>
      <c r="K54" s="72">
        <f>IF(J54="","",IFERROR(INDEX($K$2:$K53,MATCH($J54,$J$2:$J53,0)),MAX($K$2:$K53)+1))</f>
        <v>1</v>
      </c>
      <c r="L54" s="78">
        <v>1</v>
      </c>
      <c r="M54" s="72" t="s">
        <v>3002</v>
      </c>
      <c r="N54" s="72">
        <f>IF(M54="","",IFERROR(INDEX($N$2:$N53,MATCH($M54,$M$2:$M53,0)),MAX($N$2:$N53)+1))</f>
        <v>30</v>
      </c>
      <c r="O54" s="78">
        <v>30</v>
      </c>
    </row>
    <row r="55" spans="1:15">
      <c r="A55" s="72">
        <v>52</v>
      </c>
      <c r="B55" s="74" t="s">
        <v>3000</v>
      </c>
      <c r="C55" s="72">
        <f>IFERROR(INDEX($C$2:$C54,MATCH($B55,$B$2:$B54,0)),MAX($C$2:$C54)+1)</f>
        <v>17</v>
      </c>
      <c r="D55" s="78">
        <v>17</v>
      </c>
      <c r="E55" s="75">
        <v>2</v>
      </c>
      <c r="F55" s="76" t="s">
        <v>3001</v>
      </c>
      <c r="G55" s="72">
        <f>IF(F55="","",IFERROR(INDEX($G$2:$G54,MATCH($F55,$F$2:$F54,0)),MAX($G$2:$G54)+1))</f>
        <v>9</v>
      </c>
      <c r="H55" s="78">
        <v>9</v>
      </c>
      <c r="I55" s="78">
        <v>6</v>
      </c>
      <c r="J55" s="77" t="s">
        <v>2936</v>
      </c>
      <c r="K55" s="72">
        <f>IF(J55="","",IFERROR(INDEX($K$2:$K54,MATCH($J55,$J$2:$J54,0)),MAX($K$2:$K54)+1))</f>
        <v>1</v>
      </c>
      <c r="L55" s="78">
        <v>1</v>
      </c>
      <c r="M55" s="72" t="s">
        <v>3002</v>
      </c>
      <c r="N55" s="72">
        <f>IF(M55="","",IFERROR(INDEX($N$2:$N54,MATCH($M55,$M$2:$M54,0)),MAX($N$2:$N54)+1))</f>
        <v>30</v>
      </c>
      <c r="O55" s="78">
        <v>30</v>
      </c>
    </row>
    <row r="56" spans="1:15">
      <c r="A56" s="72">
        <v>53</v>
      </c>
      <c r="B56" s="74" t="s">
        <v>3000</v>
      </c>
      <c r="C56" s="72">
        <f>IFERROR(INDEX($C$2:$C55,MATCH($B56,$B$2:$B55,0)),MAX($C$2:$C55)+1)</f>
        <v>17</v>
      </c>
      <c r="D56" s="78">
        <v>17</v>
      </c>
      <c r="E56" s="75">
        <v>3</v>
      </c>
      <c r="F56" s="76" t="s">
        <v>3001</v>
      </c>
      <c r="G56" s="72">
        <f>IF(F56="","",IFERROR(INDEX($G$2:$G55,MATCH($F56,$F$2:$F55,0)),MAX($G$2:$G55)+1))</f>
        <v>9</v>
      </c>
      <c r="H56" s="78">
        <v>9</v>
      </c>
      <c r="I56" s="78">
        <v>6</v>
      </c>
      <c r="J56" s="77" t="s">
        <v>2936</v>
      </c>
      <c r="K56" s="72">
        <f>IF(J56="","",IFERROR(INDEX($K$2:$K55,MATCH($J56,$J$2:$J55,0)),MAX($K$2:$K55)+1))</f>
        <v>1</v>
      </c>
      <c r="L56" s="78">
        <v>1</v>
      </c>
      <c r="M56" s="72" t="s">
        <v>3003</v>
      </c>
      <c r="N56" s="72">
        <f>IF(M56="","",IFERROR(INDEX($N$2:$N55,MATCH($M56,$M$2:$M55,0)),MAX($N$2:$N55)+1))</f>
        <v>31</v>
      </c>
      <c r="O56" s="78">
        <v>31</v>
      </c>
    </row>
    <row r="57" spans="1:15">
      <c r="A57" s="72">
        <v>54</v>
      </c>
      <c r="B57" s="74" t="s">
        <v>3000</v>
      </c>
      <c r="C57" s="72">
        <f>IFERROR(INDEX($C$2:$C56,MATCH($B57,$B$2:$B56,0)),MAX($C$2:$C56)+1)</f>
        <v>17</v>
      </c>
      <c r="D57" s="78">
        <v>17</v>
      </c>
      <c r="E57" s="75">
        <v>4</v>
      </c>
      <c r="F57" s="76" t="s">
        <v>2876</v>
      </c>
      <c r="G57" s="72">
        <f>IF(F57="","",IFERROR(INDEX($G$2:$G56,MATCH($F57,$F$2:$F56,0)),MAX($G$2:$G56)+1))</f>
        <v>10</v>
      </c>
      <c r="H57" s="78">
        <v>10</v>
      </c>
      <c r="I57" s="78">
        <v>7</v>
      </c>
      <c r="J57" s="77" t="s">
        <v>2944</v>
      </c>
      <c r="K57" s="72">
        <f>IF(J57="","",IFERROR(INDEX($K$2:$K56,MATCH($J57,$J$2:$J56,0)),MAX($K$2:$K56)+1))</f>
        <v>2</v>
      </c>
      <c r="L57" s="78">
        <v>2</v>
      </c>
      <c r="M57" s="72" t="s">
        <v>3004</v>
      </c>
      <c r="N57" s="72">
        <f>IF(M57="","",IFERROR(INDEX($N$2:$N56,MATCH($M57,$M$2:$M56,0)),MAX($N$2:$N56)+1))</f>
        <v>32</v>
      </c>
      <c r="O57" s="78">
        <v>32</v>
      </c>
    </row>
    <row r="58" spans="1:15">
      <c r="A58" s="72">
        <v>55</v>
      </c>
      <c r="B58" s="74" t="s">
        <v>3000</v>
      </c>
      <c r="C58" s="72">
        <f>IFERROR(INDEX($C$2:$C57,MATCH($B58,$B$2:$B57,0)),MAX($C$2:$C57)+1)</f>
        <v>17</v>
      </c>
      <c r="D58" s="78">
        <v>17</v>
      </c>
      <c r="E58" s="75">
        <v>5</v>
      </c>
      <c r="F58" s="76"/>
      <c r="G58" s="72" t="str">
        <f>IF(F58="","",IFERROR(INDEX($G$2:$G57,MATCH($F58,$F$2:$F57,0)),MAX($G$2:$G57)+1))</f>
        <v/>
      </c>
      <c r="H58" s="78" t="s">
        <v>149</v>
      </c>
      <c r="I58" s="78" t="s">
        <v>149</v>
      </c>
      <c r="J58" s="77" t="s">
        <v>2944</v>
      </c>
      <c r="K58" s="72">
        <f>IF(J58="","",IFERROR(INDEX($K$2:$K57,MATCH($J58,$J$2:$J57,0)),MAX($K$2:$K57)+1))</f>
        <v>2</v>
      </c>
      <c r="L58" s="78">
        <v>2</v>
      </c>
      <c r="M58" s="72" t="s">
        <v>3005</v>
      </c>
      <c r="N58" s="72">
        <f>IF(M58="","",IFERROR(INDEX($N$2:$N57,MATCH($M58,$M$2:$M57,0)),MAX($N$2:$N57)+1))</f>
        <v>33</v>
      </c>
      <c r="O58" s="78">
        <v>33</v>
      </c>
    </row>
    <row r="59" spans="1:15">
      <c r="A59" s="72">
        <v>56</v>
      </c>
      <c r="B59" s="74" t="s">
        <v>3006</v>
      </c>
      <c r="C59" s="72">
        <f>IFERROR(INDEX($C$2:$C58,MATCH($B59,$B$2:$B58,0)),MAX($C$2:$C58)+1)</f>
        <v>18</v>
      </c>
      <c r="D59" s="78">
        <v>18</v>
      </c>
      <c r="E59" s="75">
        <v>1</v>
      </c>
      <c r="F59" s="76" t="s">
        <v>3001</v>
      </c>
      <c r="G59" s="72">
        <f>IF(F59="","",IFERROR(INDEX($G$2:$G58,MATCH($F59,$F$2:$F58,0)),MAX($G$2:$G58)+1))</f>
        <v>9</v>
      </c>
      <c r="H59" s="78">
        <v>9</v>
      </c>
      <c r="I59" s="78">
        <v>6</v>
      </c>
      <c r="J59" s="77" t="s">
        <v>2936</v>
      </c>
      <c r="K59" s="72">
        <f>IF(J59="","",IFERROR(INDEX($K$2:$K58,MATCH($J59,$J$2:$J58,0)),MAX($K$2:$K58)+1))</f>
        <v>1</v>
      </c>
      <c r="L59" s="78">
        <v>1</v>
      </c>
      <c r="M59" s="72" t="s">
        <v>3007</v>
      </c>
      <c r="N59" s="72">
        <f>IF(M59="","",IFERROR(INDEX($N$2:$N58,MATCH($M59,$M$2:$M58,0)),MAX($N$2:$N58)+1))</f>
        <v>34</v>
      </c>
      <c r="O59" s="78">
        <v>34</v>
      </c>
    </row>
    <row r="60" spans="1:15">
      <c r="A60" s="72">
        <v>57</v>
      </c>
      <c r="B60" s="74" t="s">
        <v>3006</v>
      </c>
      <c r="C60" s="72">
        <f>IFERROR(INDEX($C$2:$C59,MATCH($B60,$B$2:$B59,0)),MAX($C$2:$C59)+1)</f>
        <v>18</v>
      </c>
      <c r="D60" s="78">
        <v>18</v>
      </c>
      <c r="E60" s="75">
        <v>2</v>
      </c>
      <c r="F60" s="76" t="s">
        <v>3001</v>
      </c>
      <c r="G60" s="72">
        <f>IF(F60="","",IFERROR(INDEX($G$2:$G59,MATCH($F60,$F$2:$F59,0)),MAX($G$2:$G59)+1))</f>
        <v>9</v>
      </c>
      <c r="H60" s="78">
        <v>9</v>
      </c>
      <c r="I60" s="78">
        <v>6</v>
      </c>
      <c r="J60" s="77" t="s">
        <v>2936</v>
      </c>
      <c r="K60" s="72">
        <f>IF(J60="","",IFERROR(INDEX($K$2:$K59,MATCH($J60,$J$2:$J59,0)),MAX($K$2:$K59)+1))</f>
        <v>1</v>
      </c>
      <c r="L60" s="78">
        <v>1</v>
      </c>
      <c r="M60" s="72" t="s">
        <v>3007</v>
      </c>
      <c r="N60" s="72">
        <f>IF(M60="","",IFERROR(INDEX($N$2:$N59,MATCH($M60,$M$2:$M59,0)),MAX($N$2:$N59)+1))</f>
        <v>34</v>
      </c>
      <c r="O60" s="78">
        <v>34</v>
      </c>
    </row>
    <row r="61" spans="1:15">
      <c r="A61" s="72">
        <v>58</v>
      </c>
      <c r="B61" s="74" t="s">
        <v>3006</v>
      </c>
      <c r="C61" s="72">
        <f>IFERROR(INDEX($C$2:$C60,MATCH($B61,$B$2:$B60,0)),MAX($C$2:$C60)+1)</f>
        <v>18</v>
      </c>
      <c r="D61" s="78">
        <v>18</v>
      </c>
      <c r="E61" s="75">
        <v>3</v>
      </c>
      <c r="F61" s="76" t="s">
        <v>3001</v>
      </c>
      <c r="G61" s="72">
        <f>IF(F61="","",IFERROR(INDEX($G$2:$G60,MATCH($F61,$F$2:$F60,0)),MAX($G$2:$G60)+1))</f>
        <v>9</v>
      </c>
      <c r="H61" s="78">
        <v>9</v>
      </c>
      <c r="I61" s="78">
        <v>6</v>
      </c>
      <c r="J61" s="77" t="s">
        <v>2936</v>
      </c>
      <c r="K61" s="72">
        <f>IF(J61="","",IFERROR(INDEX($K$2:$K60,MATCH($J61,$J$2:$J60,0)),MAX($K$2:$K60)+1))</f>
        <v>1</v>
      </c>
      <c r="L61" s="78">
        <v>1</v>
      </c>
      <c r="M61" s="72" t="s">
        <v>3008</v>
      </c>
      <c r="N61" s="72">
        <f>IF(M61="","",IFERROR(INDEX($N$2:$N60,MATCH($M61,$M$2:$M60,0)),MAX($N$2:$N60)+1))</f>
        <v>35</v>
      </c>
      <c r="O61" s="78">
        <v>35</v>
      </c>
    </row>
    <row r="62" spans="1:15">
      <c r="A62" s="72">
        <v>59</v>
      </c>
      <c r="B62" s="74" t="s">
        <v>3006</v>
      </c>
      <c r="C62" s="72">
        <f>IFERROR(INDEX($C$2:$C61,MATCH($B62,$B$2:$B61,0)),MAX($C$2:$C61)+1)</f>
        <v>18</v>
      </c>
      <c r="D62" s="78">
        <v>18</v>
      </c>
      <c r="E62" s="75">
        <v>4</v>
      </c>
      <c r="F62" s="76" t="s">
        <v>2876</v>
      </c>
      <c r="G62" s="72">
        <f>IF(F62="","",IFERROR(INDEX($G$2:$G61,MATCH($F62,$F$2:$F61,0)),MAX($G$2:$G61)+1))</f>
        <v>10</v>
      </c>
      <c r="H62" s="78">
        <v>10</v>
      </c>
      <c r="I62" s="78">
        <v>7</v>
      </c>
      <c r="J62" s="77" t="s">
        <v>2944</v>
      </c>
      <c r="K62" s="72">
        <f>IF(J62="","",IFERROR(INDEX($K$2:$K61,MATCH($J62,$J$2:$J61,0)),MAX($K$2:$K61)+1))</f>
        <v>2</v>
      </c>
      <c r="L62" s="78">
        <v>2</v>
      </c>
      <c r="M62" s="72" t="s">
        <v>3009</v>
      </c>
      <c r="N62" s="72">
        <f>IF(M62="","",IFERROR(INDEX($N$2:$N61,MATCH($M62,$M$2:$M61,0)),MAX($N$2:$N61)+1))</f>
        <v>36</v>
      </c>
      <c r="O62" s="78">
        <v>36</v>
      </c>
    </row>
    <row r="63" spans="1:15">
      <c r="A63" s="72">
        <v>60</v>
      </c>
      <c r="B63" s="74" t="s">
        <v>3006</v>
      </c>
      <c r="C63" s="72">
        <f>IFERROR(INDEX($C$2:$C62,MATCH($B63,$B$2:$B62,0)),MAX($C$2:$C62)+1)</f>
        <v>18</v>
      </c>
      <c r="D63" s="78">
        <v>18</v>
      </c>
      <c r="E63" s="75">
        <v>5</v>
      </c>
      <c r="F63" s="76"/>
      <c r="G63" s="72" t="str">
        <f>IF(F63="","",IFERROR(INDEX($G$2:$G62,MATCH($F63,$F$2:$F62,0)),MAX($G$2:$G62)+1))</f>
        <v/>
      </c>
      <c r="H63" s="78" t="s">
        <v>149</v>
      </c>
      <c r="I63" s="78" t="s">
        <v>149</v>
      </c>
      <c r="J63" s="77" t="s">
        <v>2944</v>
      </c>
      <c r="K63" s="72">
        <f>IF(J63="","",IFERROR(INDEX($K$2:$K62,MATCH($J63,$J$2:$J62,0)),MAX($K$2:$K62)+1))</f>
        <v>2</v>
      </c>
      <c r="L63" s="78">
        <v>2</v>
      </c>
      <c r="M63" s="72" t="s">
        <v>3010</v>
      </c>
      <c r="N63" s="72">
        <f>IF(M63="","",IFERROR(INDEX($N$2:$N62,MATCH($M63,$M$2:$M62,0)),MAX($N$2:$N62)+1))</f>
        <v>37</v>
      </c>
      <c r="O63" s="78">
        <v>37</v>
      </c>
    </row>
    <row r="64" spans="1:15">
      <c r="A64" s="72">
        <v>61</v>
      </c>
      <c r="B64" s="74" t="s">
        <v>3011</v>
      </c>
      <c r="C64" s="72">
        <f>IFERROR(INDEX($C$2:$C63,MATCH($B64,$B$2:$B63,0)),MAX($C$2:$C63)+1)</f>
        <v>19</v>
      </c>
      <c r="D64" s="78">
        <v>19</v>
      </c>
      <c r="E64" s="75">
        <v>1</v>
      </c>
      <c r="F64" s="76" t="s">
        <v>3001</v>
      </c>
      <c r="G64" s="72">
        <f>IF(F64="","",IFERROR(INDEX($G$2:$G63,MATCH($F64,$F$2:$F63,0)),MAX($G$2:$G63)+1))</f>
        <v>9</v>
      </c>
      <c r="H64" s="78">
        <v>9</v>
      </c>
      <c r="I64" s="78">
        <v>6</v>
      </c>
      <c r="J64" s="77" t="s">
        <v>2936</v>
      </c>
      <c r="K64" s="72">
        <f>IF(J64="","",IFERROR(INDEX($K$2:$K63,MATCH($J64,$J$2:$J63,0)),MAX($K$2:$K63)+1))</f>
        <v>1</v>
      </c>
      <c r="L64" s="78">
        <v>1</v>
      </c>
      <c r="M64" s="72" t="s">
        <v>3012</v>
      </c>
      <c r="N64" s="72">
        <f>IF(M64="","",IFERROR(INDEX($N$2:$N63,MATCH($M64,$M$2:$M63,0)),MAX($N$2:$N63)+1))</f>
        <v>38</v>
      </c>
      <c r="O64" s="78">
        <v>38</v>
      </c>
    </row>
    <row r="65" spans="1:15">
      <c r="A65" s="72">
        <v>62</v>
      </c>
      <c r="B65" s="74" t="s">
        <v>3011</v>
      </c>
      <c r="C65" s="72">
        <f>IFERROR(INDEX($C$2:$C64,MATCH($B65,$B$2:$B64,0)),MAX($C$2:$C64)+1)</f>
        <v>19</v>
      </c>
      <c r="D65" s="78">
        <v>19</v>
      </c>
      <c r="E65" s="75">
        <v>2</v>
      </c>
      <c r="F65" s="76" t="s">
        <v>3001</v>
      </c>
      <c r="G65" s="72">
        <f>IF(F65="","",IFERROR(INDEX($G$2:$G64,MATCH($F65,$F$2:$F64,0)),MAX($G$2:$G64)+1))</f>
        <v>9</v>
      </c>
      <c r="H65" s="78">
        <v>9</v>
      </c>
      <c r="I65" s="78">
        <v>6</v>
      </c>
      <c r="J65" s="77" t="s">
        <v>2936</v>
      </c>
      <c r="K65" s="72">
        <f>IF(J65="","",IFERROR(INDEX($K$2:$K64,MATCH($J65,$J$2:$J64,0)),MAX($K$2:$K64)+1))</f>
        <v>1</v>
      </c>
      <c r="L65" s="78">
        <v>1</v>
      </c>
      <c r="M65" s="72" t="s">
        <v>3012</v>
      </c>
      <c r="N65" s="72">
        <f>IF(M65="","",IFERROR(INDEX($N$2:$N64,MATCH($M65,$M$2:$M64,0)),MAX($N$2:$N64)+1))</f>
        <v>38</v>
      </c>
      <c r="O65" s="78">
        <v>38</v>
      </c>
    </row>
    <row r="66" spans="1:15">
      <c r="A66" s="72">
        <v>63</v>
      </c>
      <c r="B66" s="74" t="s">
        <v>3011</v>
      </c>
      <c r="C66" s="72">
        <f>IFERROR(INDEX($C$2:$C65,MATCH($B66,$B$2:$B65,0)),MAX($C$2:$C65)+1)</f>
        <v>19</v>
      </c>
      <c r="D66" s="78">
        <v>19</v>
      </c>
      <c r="E66" s="75">
        <v>3</v>
      </c>
      <c r="F66" s="76" t="s">
        <v>3001</v>
      </c>
      <c r="G66" s="72">
        <f>IF(F66="","",IFERROR(INDEX($G$2:$G65,MATCH($F66,$F$2:$F65,0)),MAX($G$2:$G65)+1))</f>
        <v>9</v>
      </c>
      <c r="H66" s="78">
        <v>9</v>
      </c>
      <c r="I66" s="78">
        <v>6</v>
      </c>
      <c r="J66" s="77" t="s">
        <v>2936</v>
      </c>
      <c r="K66" s="72">
        <f>IF(J66="","",IFERROR(INDEX($K$2:$K65,MATCH($J66,$J$2:$J65,0)),MAX($K$2:$K65)+1))</f>
        <v>1</v>
      </c>
      <c r="L66" s="78">
        <v>1</v>
      </c>
      <c r="M66" s="72" t="s">
        <v>3013</v>
      </c>
      <c r="N66" s="72">
        <f>IF(M66="","",IFERROR(INDEX($N$2:$N65,MATCH($M66,$M$2:$M65,0)),MAX($N$2:$N65)+1))</f>
        <v>39</v>
      </c>
      <c r="O66" s="78">
        <v>39</v>
      </c>
    </row>
    <row r="67" spans="1:15">
      <c r="A67" s="72">
        <v>64</v>
      </c>
      <c r="B67" s="74" t="s">
        <v>3011</v>
      </c>
      <c r="C67" s="72">
        <f>IFERROR(INDEX($C$2:$C66,MATCH($B67,$B$2:$B66,0)),MAX($C$2:$C66)+1)</f>
        <v>19</v>
      </c>
      <c r="D67" s="78">
        <v>19</v>
      </c>
      <c r="E67" s="75">
        <v>4</v>
      </c>
      <c r="F67" s="76" t="s">
        <v>2876</v>
      </c>
      <c r="G67" s="72">
        <f>IF(F67="","",IFERROR(INDEX($G$2:$G66,MATCH($F67,$F$2:$F66,0)),MAX($G$2:$G66)+1))</f>
        <v>10</v>
      </c>
      <c r="H67" s="78">
        <v>10</v>
      </c>
      <c r="I67" s="78">
        <v>7</v>
      </c>
      <c r="J67" s="77" t="s">
        <v>2944</v>
      </c>
      <c r="K67" s="72">
        <f>IF(J67="","",IFERROR(INDEX($K$2:$K66,MATCH($J67,$J$2:$J66,0)),MAX($K$2:$K66)+1))</f>
        <v>2</v>
      </c>
      <c r="L67" s="78">
        <v>2</v>
      </c>
      <c r="M67" s="72" t="s">
        <v>3014</v>
      </c>
      <c r="N67" s="72">
        <f>IF(M67="","",IFERROR(INDEX($N$2:$N66,MATCH($M67,$M$2:$M66,0)),MAX($N$2:$N66)+1))</f>
        <v>40</v>
      </c>
      <c r="O67" s="78">
        <v>40</v>
      </c>
    </row>
    <row r="68" spans="1:15">
      <c r="A68" s="72">
        <v>65</v>
      </c>
      <c r="B68" s="74" t="s">
        <v>3011</v>
      </c>
      <c r="C68" s="72">
        <f>IFERROR(INDEX($C$2:$C67,MATCH($B68,$B$2:$B67,0)),MAX($C$2:$C67)+1)</f>
        <v>19</v>
      </c>
      <c r="D68" s="78">
        <v>19</v>
      </c>
      <c r="E68" s="75">
        <v>5</v>
      </c>
      <c r="F68" s="76"/>
      <c r="G68" s="72" t="str">
        <f>IF(F68="","",IFERROR(INDEX($G$2:$G67,MATCH($F68,$F$2:$F67,0)),MAX($G$2:$G67)+1))</f>
        <v/>
      </c>
      <c r="H68" s="78" t="s">
        <v>149</v>
      </c>
      <c r="I68" s="78" t="s">
        <v>149</v>
      </c>
      <c r="J68" s="77" t="s">
        <v>2944</v>
      </c>
      <c r="K68" s="72">
        <f>IF(J68="","",IFERROR(INDEX($K$2:$K67,MATCH($J68,$J$2:$J67,0)),MAX($K$2:$K67)+1))</f>
        <v>2</v>
      </c>
      <c r="L68" s="78">
        <v>2</v>
      </c>
      <c r="M68" s="72" t="s">
        <v>3015</v>
      </c>
      <c r="N68" s="72">
        <f>IF(M68="","",IFERROR(INDEX($N$2:$N67,MATCH($M68,$M$2:$M67,0)),MAX($N$2:$N67)+1))</f>
        <v>41</v>
      </c>
      <c r="O68" s="78">
        <v>41</v>
      </c>
    </row>
    <row r="69" spans="1:15">
      <c r="A69" s="72">
        <v>66</v>
      </c>
      <c r="B69" s="74" t="s">
        <v>3016</v>
      </c>
      <c r="C69" s="72">
        <f>IFERROR(INDEX($C$2:$C68,MATCH($B69,$B$2:$B68,0)),MAX($C$2:$C68)+1)</f>
        <v>20</v>
      </c>
      <c r="D69" s="78">
        <v>20</v>
      </c>
      <c r="E69" s="75">
        <v>1</v>
      </c>
      <c r="F69" s="76" t="s">
        <v>3001</v>
      </c>
      <c r="G69" s="72">
        <f>IF(F69="","",IFERROR(INDEX($G$2:$G68,MATCH($F69,$F$2:$F68,0)),MAX($G$2:$G68)+1))</f>
        <v>9</v>
      </c>
      <c r="H69" s="78">
        <v>9</v>
      </c>
      <c r="I69" s="78">
        <v>6</v>
      </c>
      <c r="J69" s="77" t="s">
        <v>2936</v>
      </c>
      <c r="K69" s="72">
        <f>IF(J69="","",IFERROR(INDEX($K$2:$K68,MATCH($J69,$J$2:$J68,0)),MAX($K$2:$K68)+1))</f>
        <v>1</v>
      </c>
      <c r="L69" s="78">
        <v>1</v>
      </c>
      <c r="M69" s="72" t="s">
        <v>3017</v>
      </c>
      <c r="N69" s="72">
        <f>IF(M69="","",IFERROR(INDEX($N$2:$N68,MATCH($M69,$M$2:$M68,0)),MAX($N$2:$N68)+1))</f>
        <v>42</v>
      </c>
      <c r="O69" s="78">
        <v>42</v>
      </c>
    </row>
    <row r="70" spans="1:15">
      <c r="A70" s="72">
        <v>67</v>
      </c>
      <c r="B70" s="74" t="s">
        <v>3016</v>
      </c>
      <c r="C70" s="72">
        <f>IFERROR(INDEX($C$2:$C69,MATCH($B70,$B$2:$B69,0)),MAX($C$2:$C69)+1)</f>
        <v>20</v>
      </c>
      <c r="D70" s="78">
        <v>20</v>
      </c>
      <c r="E70" s="75">
        <v>2</v>
      </c>
      <c r="F70" s="76" t="s">
        <v>3001</v>
      </c>
      <c r="G70" s="72">
        <f>IF(F70="","",IFERROR(INDEX($G$2:$G69,MATCH($F70,$F$2:$F69,0)),MAX($G$2:$G69)+1))</f>
        <v>9</v>
      </c>
      <c r="H70" s="78">
        <v>9</v>
      </c>
      <c r="I70" s="78">
        <v>6</v>
      </c>
      <c r="J70" s="77" t="s">
        <v>2936</v>
      </c>
      <c r="K70" s="72">
        <f>IF(J70="","",IFERROR(INDEX($K$2:$K69,MATCH($J70,$J$2:$J69,0)),MAX($K$2:$K69)+1))</f>
        <v>1</v>
      </c>
      <c r="L70" s="78">
        <v>1</v>
      </c>
      <c r="M70" s="72" t="s">
        <v>3017</v>
      </c>
      <c r="N70" s="72">
        <f>IF(M70="","",IFERROR(INDEX($N$2:$N69,MATCH($M70,$M$2:$M69,0)),MAX($N$2:$N69)+1))</f>
        <v>42</v>
      </c>
      <c r="O70" s="78">
        <v>42</v>
      </c>
    </row>
    <row r="71" spans="1:15">
      <c r="A71" s="72">
        <v>68</v>
      </c>
      <c r="B71" s="74" t="s">
        <v>3016</v>
      </c>
      <c r="C71" s="72">
        <f>IFERROR(INDEX($C$2:$C70,MATCH($B71,$B$2:$B70,0)),MAX($C$2:$C70)+1)</f>
        <v>20</v>
      </c>
      <c r="D71" s="78">
        <v>20</v>
      </c>
      <c r="E71" s="75">
        <v>3</v>
      </c>
      <c r="F71" s="76" t="s">
        <v>3001</v>
      </c>
      <c r="G71" s="72">
        <f>IF(F71="","",IFERROR(INDEX($G$2:$G70,MATCH($F71,$F$2:$F70,0)),MAX($G$2:$G70)+1))</f>
        <v>9</v>
      </c>
      <c r="H71" s="78">
        <v>9</v>
      </c>
      <c r="I71" s="78">
        <v>6</v>
      </c>
      <c r="J71" s="77" t="s">
        <v>2936</v>
      </c>
      <c r="K71" s="72">
        <f>IF(J71="","",IFERROR(INDEX($K$2:$K70,MATCH($J71,$J$2:$J70,0)),MAX($K$2:$K70)+1))</f>
        <v>1</v>
      </c>
      <c r="L71" s="78">
        <v>1</v>
      </c>
      <c r="M71" s="72" t="s">
        <v>3018</v>
      </c>
      <c r="N71" s="72">
        <f>IF(M71="","",IFERROR(INDEX($N$2:$N70,MATCH($M71,$M$2:$M70,0)),MAX($N$2:$N70)+1))</f>
        <v>43</v>
      </c>
      <c r="O71" s="78">
        <v>43</v>
      </c>
    </row>
    <row r="72" spans="1:15">
      <c r="A72" s="72">
        <v>69</v>
      </c>
      <c r="B72" s="74" t="s">
        <v>3016</v>
      </c>
      <c r="C72" s="72">
        <f>IFERROR(INDEX($C$2:$C71,MATCH($B72,$B$2:$B71,0)),MAX($C$2:$C71)+1)</f>
        <v>20</v>
      </c>
      <c r="D72" s="78">
        <v>20</v>
      </c>
      <c r="E72" s="75">
        <v>4</v>
      </c>
      <c r="F72" s="76" t="s">
        <v>2876</v>
      </c>
      <c r="G72" s="72">
        <f>IF(F72="","",IFERROR(INDEX($G$2:$G71,MATCH($F72,$F$2:$F71,0)),MAX($G$2:$G71)+1))</f>
        <v>10</v>
      </c>
      <c r="H72" s="78">
        <v>10</v>
      </c>
      <c r="I72" s="78">
        <v>7</v>
      </c>
      <c r="J72" s="77" t="s">
        <v>2944</v>
      </c>
      <c r="K72" s="72">
        <f>IF(J72="","",IFERROR(INDEX($K$2:$K71,MATCH($J72,$J$2:$J71,0)),MAX($K$2:$K71)+1))</f>
        <v>2</v>
      </c>
      <c r="L72" s="78">
        <v>2</v>
      </c>
      <c r="M72" s="72" t="s">
        <v>3019</v>
      </c>
      <c r="N72" s="72">
        <f>IF(M72="","",IFERROR(INDEX($N$2:$N71,MATCH($M72,$M$2:$M71,0)),MAX($N$2:$N71)+1))</f>
        <v>44</v>
      </c>
      <c r="O72" s="78">
        <v>44</v>
      </c>
    </row>
    <row r="73" spans="1:15">
      <c r="A73" s="72">
        <v>70</v>
      </c>
      <c r="B73" s="74" t="s">
        <v>3016</v>
      </c>
      <c r="C73" s="72">
        <f>IFERROR(INDEX($C$2:$C72,MATCH($B73,$B$2:$B72,0)),MAX($C$2:$C72)+1)</f>
        <v>20</v>
      </c>
      <c r="D73" s="78">
        <v>20</v>
      </c>
      <c r="E73" s="75">
        <v>5</v>
      </c>
      <c r="F73" s="76"/>
      <c r="G73" s="72" t="str">
        <f>IF(F73="","",IFERROR(INDEX($G$2:$G72,MATCH($F73,$F$2:$F72,0)),MAX($G$2:$G72)+1))</f>
        <v/>
      </c>
      <c r="H73" s="78" t="s">
        <v>149</v>
      </c>
      <c r="I73" s="78" t="s">
        <v>149</v>
      </c>
      <c r="J73" s="77" t="s">
        <v>2944</v>
      </c>
      <c r="K73" s="72">
        <f>IF(J73="","",IFERROR(INDEX($K$2:$K72,MATCH($J73,$J$2:$J72,0)),MAX($K$2:$K72)+1))</f>
        <v>2</v>
      </c>
      <c r="L73" s="78">
        <v>2</v>
      </c>
      <c r="M73" s="72" t="s">
        <v>3020</v>
      </c>
      <c r="N73" s="72">
        <f>IF(M73="","",IFERROR(INDEX($N$2:$N72,MATCH($M73,$M$2:$M72,0)),MAX($N$2:$N72)+1))</f>
        <v>45</v>
      </c>
      <c r="O73" s="78">
        <v>45</v>
      </c>
    </row>
    <row r="74" spans="1:15">
      <c r="A74" s="72">
        <v>71</v>
      </c>
      <c r="B74" s="74" t="s">
        <v>3021</v>
      </c>
      <c r="C74" s="72">
        <f>IFERROR(INDEX($C$2:$C73,MATCH($B74,$B$2:$B73,0)),MAX($C$2:$C73)+1)</f>
        <v>21</v>
      </c>
      <c r="D74" s="78">
        <v>21</v>
      </c>
      <c r="E74" s="75">
        <v>1</v>
      </c>
      <c r="F74" s="76" t="s">
        <v>3001</v>
      </c>
      <c r="G74" s="72">
        <f>IF(F74="","",IFERROR(INDEX($G$2:$G73,MATCH($F74,$F$2:$F73,0)),MAX($G$2:$G73)+1))</f>
        <v>9</v>
      </c>
      <c r="H74" s="78">
        <v>9</v>
      </c>
      <c r="I74" s="78">
        <v>6</v>
      </c>
      <c r="J74" s="77" t="s">
        <v>2936</v>
      </c>
      <c r="K74" s="72">
        <f>IF(J74="","",IFERROR(INDEX($K$2:$K73,MATCH($J74,$J$2:$J73,0)),MAX($K$2:$K73)+1))</f>
        <v>1</v>
      </c>
      <c r="L74" s="78">
        <v>1</v>
      </c>
      <c r="M74" s="72" t="s">
        <v>3022</v>
      </c>
      <c r="N74" s="72">
        <f>IF(M74="","",IFERROR(INDEX($N$2:$N73,MATCH($M74,$M$2:$M73,0)),MAX($N$2:$N73)+1))</f>
        <v>46</v>
      </c>
      <c r="O74" s="78">
        <v>46</v>
      </c>
    </row>
    <row r="75" spans="1:15">
      <c r="A75" s="72">
        <v>72</v>
      </c>
      <c r="B75" s="74" t="s">
        <v>3021</v>
      </c>
      <c r="C75" s="72">
        <f>IFERROR(INDEX($C$2:$C74,MATCH($B75,$B$2:$B74,0)),MAX($C$2:$C74)+1)</f>
        <v>21</v>
      </c>
      <c r="D75" s="78">
        <v>21</v>
      </c>
      <c r="E75" s="75">
        <v>2</v>
      </c>
      <c r="F75" s="76" t="s">
        <v>3001</v>
      </c>
      <c r="G75" s="72">
        <f>IF(F75="","",IFERROR(INDEX($G$2:$G74,MATCH($F75,$F$2:$F74,0)),MAX($G$2:$G74)+1))</f>
        <v>9</v>
      </c>
      <c r="H75" s="78">
        <v>9</v>
      </c>
      <c r="I75" s="78">
        <v>6</v>
      </c>
      <c r="J75" s="77" t="s">
        <v>2936</v>
      </c>
      <c r="K75" s="72">
        <f>IF(J75="","",IFERROR(INDEX($K$2:$K74,MATCH($J75,$J$2:$J74,0)),MAX($K$2:$K74)+1))</f>
        <v>1</v>
      </c>
      <c r="L75" s="78">
        <v>1</v>
      </c>
      <c r="M75" s="72" t="s">
        <v>3022</v>
      </c>
      <c r="N75" s="72">
        <f>IF(M75="","",IFERROR(INDEX($N$2:$N74,MATCH($M75,$M$2:$M74,0)),MAX($N$2:$N74)+1))</f>
        <v>46</v>
      </c>
      <c r="O75" s="78">
        <v>46</v>
      </c>
    </row>
    <row r="76" spans="1:15">
      <c r="A76" s="72">
        <v>73</v>
      </c>
      <c r="B76" s="74" t="s">
        <v>3021</v>
      </c>
      <c r="C76" s="72">
        <f>IFERROR(INDEX($C$2:$C75,MATCH($B76,$B$2:$B75,0)),MAX($C$2:$C75)+1)</f>
        <v>21</v>
      </c>
      <c r="D76" s="78">
        <v>21</v>
      </c>
      <c r="E76" s="75">
        <v>3</v>
      </c>
      <c r="F76" s="76" t="s">
        <v>3001</v>
      </c>
      <c r="G76" s="72">
        <f>IF(F76="","",IFERROR(INDEX($G$2:$G75,MATCH($F76,$F$2:$F75,0)),MAX($G$2:$G75)+1))</f>
        <v>9</v>
      </c>
      <c r="H76" s="78">
        <v>9</v>
      </c>
      <c r="I76" s="78">
        <v>6</v>
      </c>
      <c r="J76" s="77" t="s">
        <v>2936</v>
      </c>
      <c r="K76" s="72">
        <f>IF(J76="","",IFERROR(INDEX($K$2:$K75,MATCH($J76,$J$2:$J75,0)),MAX($K$2:$K75)+1))</f>
        <v>1</v>
      </c>
      <c r="L76" s="78">
        <v>1</v>
      </c>
      <c r="M76" s="72" t="s">
        <v>3023</v>
      </c>
      <c r="N76" s="72">
        <f>IF(M76="","",IFERROR(INDEX($N$2:$N75,MATCH($M76,$M$2:$M75,0)),MAX($N$2:$N75)+1))</f>
        <v>47</v>
      </c>
      <c r="O76" s="78">
        <v>47</v>
      </c>
    </row>
    <row r="77" spans="1:15">
      <c r="A77" s="72">
        <v>74</v>
      </c>
      <c r="B77" s="74" t="s">
        <v>3021</v>
      </c>
      <c r="C77" s="72">
        <f>IFERROR(INDEX($C$2:$C76,MATCH($B77,$B$2:$B76,0)),MAX($C$2:$C76)+1)</f>
        <v>21</v>
      </c>
      <c r="D77" s="78">
        <v>21</v>
      </c>
      <c r="E77" s="75">
        <v>4</v>
      </c>
      <c r="F77" s="76" t="s">
        <v>2876</v>
      </c>
      <c r="G77" s="72">
        <f>IF(F77="","",IFERROR(INDEX($G$2:$G76,MATCH($F77,$F$2:$F76,0)),MAX($G$2:$G76)+1))</f>
        <v>10</v>
      </c>
      <c r="H77" s="78">
        <v>10</v>
      </c>
      <c r="I77" s="78">
        <v>7</v>
      </c>
      <c r="J77" s="77" t="s">
        <v>2944</v>
      </c>
      <c r="K77" s="72">
        <f>IF(J77="","",IFERROR(INDEX($K$2:$K76,MATCH($J77,$J$2:$J76,0)),MAX($K$2:$K76)+1))</f>
        <v>2</v>
      </c>
      <c r="L77" s="78">
        <v>2</v>
      </c>
      <c r="M77" s="72" t="s">
        <v>3024</v>
      </c>
      <c r="N77" s="72">
        <f>IF(M77="","",IFERROR(INDEX($N$2:$N76,MATCH($M77,$M$2:$M76,0)),MAX($N$2:$N76)+1))</f>
        <v>48</v>
      </c>
      <c r="O77" s="78">
        <v>48</v>
      </c>
    </row>
    <row r="78" spans="1:15">
      <c r="A78" s="72">
        <v>75</v>
      </c>
      <c r="B78" s="74" t="s">
        <v>3021</v>
      </c>
      <c r="C78" s="72">
        <f>IFERROR(INDEX($C$2:$C77,MATCH($B78,$B$2:$B77,0)),MAX($C$2:$C77)+1)</f>
        <v>21</v>
      </c>
      <c r="D78" s="78">
        <v>21</v>
      </c>
      <c r="E78" s="75">
        <v>5</v>
      </c>
      <c r="F78" s="76"/>
      <c r="G78" s="72" t="str">
        <f>IF(F78="","",IFERROR(INDEX($G$2:$G77,MATCH($F78,$F$2:$F77,0)),MAX($G$2:$G77)+1))</f>
        <v/>
      </c>
      <c r="H78" s="78" t="s">
        <v>149</v>
      </c>
      <c r="I78" s="78" t="s">
        <v>149</v>
      </c>
      <c r="J78" s="77" t="s">
        <v>2944</v>
      </c>
      <c r="K78" s="72">
        <f>IF(J78="","",IFERROR(INDEX($K$2:$K77,MATCH($J78,$J$2:$J77,0)),MAX($K$2:$K77)+1))</f>
        <v>2</v>
      </c>
      <c r="L78" s="78">
        <v>2</v>
      </c>
      <c r="M78" s="72" t="s">
        <v>3025</v>
      </c>
      <c r="N78" s="72">
        <f>IF(M78="","",IFERROR(INDEX($N$2:$N77,MATCH($M78,$M$2:$M77,0)),MAX($N$2:$N77)+1))</f>
        <v>49</v>
      </c>
      <c r="O78" s="78">
        <v>49</v>
      </c>
    </row>
    <row r="79" spans="1:15">
      <c r="A79" s="72">
        <v>76</v>
      </c>
      <c r="B79" s="74" t="s">
        <v>3026</v>
      </c>
      <c r="C79" s="72">
        <f>IFERROR(INDEX($C$2:$C78,MATCH($B79,$B$2:$B78,0)),MAX($C$2:$C78)+1)</f>
        <v>22</v>
      </c>
      <c r="D79" s="78">
        <v>22</v>
      </c>
      <c r="E79" s="75">
        <v>1</v>
      </c>
      <c r="F79" s="76" t="s">
        <v>3001</v>
      </c>
      <c r="G79" s="72">
        <f>IF(F79="","",IFERROR(INDEX($G$2:$G78,MATCH($F79,$F$2:$F78,0)),MAX($G$2:$G78)+1))</f>
        <v>9</v>
      </c>
      <c r="H79" s="78">
        <v>9</v>
      </c>
      <c r="I79" s="78">
        <v>6</v>
      </c>
      <c r="J79" s="77" t="s">
        <v>2936</v>
      </c>
      <c r="K79" s="72">
        <f>IF(J79="","",IFERROR(INDEX($K$2:$K78,MATCH($J79,$J$2:$J78,0)),MAX($K$2:$K78)+1))</f>
        <v>1</v>
      </c>
      <c r="L79" s="78">
        <v>1</v>
      </c>
      <c r="M79" s="72" t="s">
        <v>3027</v>
      </c>
      <c r="N79" s="72">
        <f>IF(M79="","",IFERROR(INDEX($N$2:$N78,MATCH($M79,$M$2:$M78,0)),MAX($N$2:$N78)+1))</f>
        <v>50</v>
      </c>
      <c r="O79" s="78">
        <v>50</v>
      </c>
    </row>
    <row r="80" spans="1:15">
      <c r="A80" s="72">
        <v>77</v>
      </c>
      <c r="B80" s="74" t="s">
        <v>3026</v>
      </c>
      <c r="C80" s="72">
        <f>IFERROR(INDEX($C$2:$C79,MATCH($B80,$B$2:$B79,0)),MAX($C$2:$C79)+1)</f>
        <v>22</v>
      </c>
      <c r="D80" s="78">
        <v>22</v>
      </c>
      <c r="E80" s="75">
        <v>2</v>
      </c>
      <c r="F80" s="76" t="s">
        <v>3001</v>
      </c>
      <c r="G80" s="72">
        <f>IF(F80="","",IFERROR(INDEX($G$2:$G79,MATCH($F80,$F$2:$F79,0)),MAX($G$2:$G79)+1))</f>
        <v>9</v>
      </c>
      <c r="H80" s="78">
        <v>9</v>
      </c>
      <c r="I80" s="78">
        <v>6</v>
      </c>
      <c r="J80" s="77" t="s">
        <v>2936</v>
      </c>
      <c r="K80" s="72">
        <f>IF(J80="","",IFERROR(INDEX($K$2:$K79,MATCH($J80,$J$2:$J79,0)),MAX($K$2:$K79)+1))</f>
        <v>1</v>
      </c>
      <c r="L80" s="78">
        <v>1</v>
      </c>
      <c r="M80" s="72" t="s">
        <v>3027</v>
      </c>
      <c r="N80" s="72">
        <f>IF(M80="","",IFERROR(INDEX($N$2:$N79,MATCH($M80,$M$2:$M79,0)),MAX($N$2:$N79)+1))</f>
        <v>50</v>
      </c>
      <c r="O80" s="78">
        <v>50</v>
      </c>
    </row>
    <row r="81" spans="1:15">
      <c r="A81" s="72">
        <v>78</v>
      </c>
      <c r="B81" s="74" t="s">
        <v>3026</v>
      </c>
      <c r="C81" s="72">
        <f>IFERROR(INDEX($C$2:$C80,MATCH($B81,$B$2:$B80,0)),MAX($C$2:$C80)+1)</f>
        <v>22</v>
      </c>
      <c r="D81" s="78">
        <v>22</v>
      </c>
      <c r="E81" s="75">
        <v>3</v>
      </c>
      <c r="F81" s="76" t="s">
        <v>3001</v>
      </c>
      <c r="G81" s="72">
        <f>IF(F81="","",IFERROR(INDEX($G$2:$G80,MATCH($F81,$F$2:$F80,0)),MAX($G$2:$G80)+1))</f>
        <v>9</v>
      </c>
      <c r="H81" s="78">
        <v>9</v>
      </c>
      <c r="I81" s="78">
        <v>6</v>
      </c>
      <c r="J81" s="77" t="s">
        <v>2936</v>
      </c>
      <c r="K81" s="72">
        <f>IF(J81="","",IFERROR(INDEX($K$2:$K80,MATCH($J81,$J$2:$J80,0)),MAX($K$2:$K80)+1))</f>
        <v>1</v>
      </c>
      <c r="L81" s="78">
        <v>1</v>
      </c>
      <c r="M81" s="72" t="s">
        <v>3028</v>
      </c>
      <c r="N81" s="72">
        <f>IF(M81="","",IFERROR(INDEX($N$2:$N80,MATCH($M81,$M$2:$M80,0)),MAX($N$2:$N80)+1))</f>
        <v>51</v>
      </c>
      <c r="O81" s="78">
        <v>51</v>
      </c>
    </row>
    <row r="82" spans="1:15">
      <c r="A82" s="72">
        <v>79</v>
      </c>
      <c r="B82" s="74" t="s">
        <v>3026</v>
      </c>
      <c r="C82" s="72">
        <f>IFERROR(INDEX($C$2:$C81,MATCH($B82,$B$2:$B81,0)),MAX($C$2:$C81)+1)</f>
        <v>22</v>
      </c>
      <c r="D82" s="78">
        <v>22</v>
      </c>
      <c r="E82" s="75">
        <v>4</v>
      </c>
      <c r="F82" s="76" t="s">
        <v>2876</v>
      </c>
      <c r="G82" s="72">
        <f>IF(F82="","",IFERROR(INDEX($G$2:$G81,MATCH($F82,$F$2:$F81,0)),MAX($G$2:$G81)+1))</f>
        <v>10</v>
      </c>
      <c r="H82" s="78">
        <v>10</v>
      </c>
      <c r="I82" s="78">
        <v>7</v>
      </c>
      <c r="J82" s="77" t="s">
        <v>2944</v>
      </c>
      <c r="K82" s="72">
        <f>IF(J82="","",IFERROR(INDEX($K$2:$K81,MATCH($J82,$J$2:$J81,0)),MAX($K$2:$K81)+1))</f>
        <v>2</v>
      </c>
      <c r="L82" s="78">
        <v>2</v>
      </c>
      <c r="M82" s="72" t="s">
        <v>3029</v>
      </c>
      <c r="N82" s="72">
        <f>IF(M82="","",IFERROR(INDEX($N$2:$N81,MATCH($M82,$M$2:$M81,0)),MAX($N$2:$N81)+1))</f>
        <v>52</v>
      </c>
      <c r="O82" s="78">
        <v>52</v>
      </c>
    </row>
    <row r="83" spans="1:15">
      <c r="A83" s="72">
        <v>80</v>
      </c>
      <c r="B83" s="74" t="s">
        <v>3026</v>
      </c>
      <c r="C83" s="72">
        <f>IFERROR(INDEX($C$2:$C82,MATCH($B83,$B$2:$B82,0)),MAX($C$2:$C82)+1)</f>
        <v>22</v>
      </c>
      <c r="D83" s="78">
        <v>22</v>
      </c>
      <c r="E83" s="75">
        <v>5</v>
      </c>
      <c r="F83" s="76"/>
      <c r="G83" s="72" t="str">
        <f>IF(F83="","",IFERROR(INDEX($G$2:$G82,MATCH($F83,$F$2:$F82,0)),MAX($G$2:$G82)+1))</f>
        <v/>
      </c>
      <c r="H83" s="78" t="s">
        <v>149</v>
      </c>
      <c r="I83" s="78" t="s">
        <v>149</v>
      </c>
      <c r="J83" s="77" t="s">
        <v>2944</v>
      </c>
      <c r="K83" s="72">
        <f>IF(J83="","",IFERROR(INDEX($K$2:$K82,MATCH($J83,$J$2:$J82,0)),MAX($K$2:$K82)+1))</f>
        <v>2</v>
      </c>
      <c r="L83" s="78">
        <v>2</v>
      </c>
      <c r="M83" s="72" t="s">
        <v>3030</v>
      </c>
      <c r="N83" s="72">
        <f>IF(M83="","",IFERROR(INDEX($N$2:$N82,MATCH($M83,$M$2:$M82,0)),MAX($N$2:$N82)+1))</f>
        <v>53</v>
      </c>
      <c r="O83" s="78">
        <v>53</v>
      </c>
    </row>
    <row r="84" spans="1:15">
      <c r="A84" s="72">
        <v>81</v>
      </c>
      <c r="B84" s="74" t="s">
        <v>3031</v>
      </c>
      <c r="C84" s="72">
        <f>IFERROR(INDEX($C$2:$C83,MATCH($B84,$B$2:$B83,0)),MAX($C$2:$C83)+1)</f>
        <v>23</v>
      </c>
      <c r="D84" s="78">
        <v>23</v>
      </c>
      <c r="E84" s="75" t="s">
        <v>3032</v>
      </c>
      <c r="F84" s="76" t="s">
        <v>2998</v>
      </c>
      <c r="G84" s="72">
        <f>IF(F84="","",IFERROR(INDEX($G$2:$G83,MATCH($F84,$F$2:$F83,0)),MAX($G$2:$G83)+1))</f>
        <v>8</v>
      </c>
      <c r="H84" s="78">
        <v>8</v>
      </c>
      <c r="I84" s="78">
        <v>5</v>
      </c>
      <c r="J84" s="77" t="s">
        <v>2936</v>
      </c>
      <c r="K84" s="72">
        <f>IF(J84="","",IFERROR(INDEX($K$2:$K83,MATCH($J84,$J$2:$J83,0)),MAX($K$2:$K83)+1))</f>
        <v>1</v>
      </c>
      <c r="L84" s="78">
        <v>1</v>
      </c>
      <c r="M84" s="72" t="s">
        <v>2836</v>
      </c>
      <c r="N84" s="72">
        <f>IF(M84="","",IFERROR(INDEX($N$2:$N83,MATCH($M84,$M$2:$M83,0)),MAX($N$2:$N83)+1))</f>
        <v>54</v>
      </c>
      <c r="O84" s="78">
        <v>54</v>
      </c>
    </row>
    <row r="85" spans="1:15">
      <c r="A85" s="72">
        <v>82</v>
      </c>
      <c r="B85" s="74" t="s">
        <v>3031</v>
      </c>
      <c r="C85" s="72">
        <f>IFERROR(INDEX($C$2:$C84,MATCH($B85,$B$2:$B84,0)),MAX($C$2:$C84)+1)</f>
        <v>23</v>
      </c>
      <c r="D85" s="78">
        <v>23</v>
      </c>
      <c r="E85" s="75" t="s">
        <v>3033</v>
      </c>
      <c r="F85" s="76" t="s">
        <v>2998</v>
      </c>
      <c r="G85" s="72">
        <f>IF(F85="","",IFERROR(INDEX($G$2:$G84,MATCH($F85,$F$2:$F84,0)),MAX($G$2:$G84)+1))</f>
        <v>8</v>
      </c>
      <c r="H85" s="78">
        <v>8</v>
      </c>
      <c r="I85" s="78">
        <v>5</v>
      </c>
      <c r="J85" s="77" t="s">
        <v>2936</v>
      </c>
      <c r="K85" s="72">
        <f>IF(J85="","",IFERROR(INDEX($K$2:$K84,MATCH($J85,$J$2:$J84,0)),MAX($K$2:$K84)+1))</f>
        <v>1</v>
      </c>
      <c r="L85" s="78">
        <v>1</v>
      </c>
      <c r="M85" s="72" t="s">
        <v>2836</v>
      </c>
      <c r="N85" s="72">
        <f>IF(M85="","",IFERROR(INDEX($N$2:$N84,MATCH($M85,$M$2:$M84,0)),MAX($N$2:$N84)+1))</f>
        <v>54</v>
      </c>
      <c r="O85" s="78">
        <v>54</v>
      </c>
    </row>
    <row r="86" spans="1:15">
      <c r="A86" s="72">
        <v>83</v>
      </c>
      <c r="B86" s="74" t="s">
        <v>3031</v>
      </c>
      <c r="C86" s="72">
        <f>IFERROR(INDEX($C$2:$C85,MATCH($B86,$B$2:$B85,0)),MAX($C$2:$C85)+1)</f>
        <v>23</v>
      </c>
      <c r="D86" s="78">
        <v>23</v>
      </c>
      <c r="E86" s="75" t="s">
        <v>3034</v>
      </c>
      <c r="F86" s="76" t="s">
        <v>2998</v>
      </c>
      <c r="G86" s="72">
        <f>IF(F86="","",IFERROR(INDEX($G$2:$G85,MATCH($F86,$F$2:$F85,0)),MAX($G$2:$G85)+1))</f>
        <v>8</v>
      </c>
      <c r="H86" s="78">
        <v>8</v>
      </c>
      <c r="I86" s="78">
        <v>5</v>
      </c>
      <c r="J86" s="77" t="s">
        <v>2936</v>
      </c>
      <c r="K86" s="72">
        <f>IF(J86="","",IFERROR(INDEX($K$2:$K85,MATCH($J86,$J$2:$J85,0)),MAX($K$2:$K85)+1))</f>
        <v>1</v>
      </c>
      <c r="L86" s="78">
        <v>1</v>
      </c>
      <c r="M86" s="72" t="s">
        <v>2836</v>
      </c>
      <c r="N86" s="72">
        <f>IF(M86="","",IFERROR(INDEX($N$2:$N85,MATCH($M86,$M$2:$M85,0)),MAX($N$2:$N85)+1))</f>
        <v>54</v>
      </c>
      <c r="O86" s="78">
        <v>54</v>
      </c>
    </row>
    <row r="87" spans="1:15">
      <c r="A87" s="72">
        <v>84</v>
      </c>
      <c r="B87" s="74" t="s">
        <v>3031</v>
      </c>
      <c r="C87" s="72">
        <f>IFERROR(INDEX($C$2:$C86,MATCH($B87,$B$2:$B86,0)),MAX($C$2:$C86)+1)</f>
        <v>23</v>
      </c>
      <c r="D87" s="78">
        <v>23</v>
      </c>
      <c r="E87" s="75">
        <v>2</v>
      </c>
      <c r="F87" s="76" t="s">
        <v>2876</v>
      </c>
      <c r="G87" s="72">
        <f>IF(F87="","",IFERROR(INDEX($G$2:$G86,MATCH($F87,$F$2:$F86,0)),MAX($G$2:$G86)+1))</f>
        <v>10</v>
      </c>
      <c r="H87" s="78">
        <v>10</v>
      </c>
      <c r="I87" s="78">
        <v>7</v>
      </c>
      <c r="J87" s="77" t="s">
        <v>2944</v>
      </c>
      <c r="K87" s="72">
        <f>IF(J87="","",IFERROR(INDEX($K$2:$K86,MATCH($J87,$J$2:$J86,0)),MAX($K$2:$K86)+1))</f>
        <v>2</v>
      </c>
      <c r="L87" s="78">
        <v>2</v>
      </c>
      <c r="M87" s="72" t="s">
        <v>3035</v>
      </c>
      <c r="N87" s="72">
        <f>IF(M87="","",IFERROR(INDEX($N$2:$N86,MATCH($M87,$M$2:$M86,0)),MAX($N$2:$N86)+1))</f>
        <v>55</v>
      </c>
      <c r="O87" s="78">
        <v>55</v>
      </c>
    </row>
    <row r="88" spans="1:15">
      <c r="A88" s="72">
        <v>85</v>
      </c>
      <c r="B88" s="74" t="s">
        <v>3031</v>
      </c>
      <c r="C88" s="72">
        <f>IFERROR(INDEX($C$2:$C87,MATCH($B88,$B$2:$B87,0)),MAX($C$2:$C87)+1)</f>
        <v>23</v>
      </c>
      <c r="D88" s="78">
        <v>23</v>
      </c>
      <c r="E88" s="75">
        <v>3</v>
      </c>
      <c r="F88" s="76"/>
      <c r="G88" s="72" t="str">
        <f>IF(F88="","",IFERROR(INDEX($G$2:$G87,MATCH($F88,$F$2:$F87,0)),MAX($G$2:$G87)+1))</f>
        <v/>
      </c>
      <c r="H88" s="78" t="s">
        <v>149</v>
      </c>
      <c r="I88" s="78" t="s">
        <v>149</v>
      </c>
      <c r="J88" s="77" t="s">
        <v>2944</v>
      </c>
      <c r="K88" s="72">
        <f>IF(J88="","",IFERROR(INDEX($K$2:$K87,MATCH($J88,$J$2:$J87,0)),MAX($K$2:$K87)+1))</f>
        <v>2</v>
      </c>
      <c r="L88" s="78">
        <v>2</v>
      </c>
      <c r="M88" s="72" t="s">
        <v>2838</v>
      </c>
      <c r="N88" s="72">
        <f>IF(M88="","",IFERROR(INDEX($N$2:$N87,MATCH($M88,$M$2:$M87,0)),MAX($N$2:$N87)+1))</f>
        <v>56</v>
      </c>
      <c r="O88" s="78">
        <v>56</v>
      </c>
    </row>
    <row r="89" spans="1:15">
      <c r="A89" s="72">
        <v>86</v>
      </c>
      <c r="B89" s="74" t="s">
        <v>3036</v>
      </c>
      <c r="C89" s="72">
        <f>IFERROR(INDEX($C$2:$C88,MATCH($B89,$B$2:$B88,0)),MAX($C$2:$C88)+1)</f>
        <v>24</v>
      </c>
      <c r="D89" s="78">
        <v>24</v>
      </c>
      <c r="E89" s="75">
        <v>1</v>
      </c>
      <c r="F89" s="76" t="s">
        <v>2998</v>
      </c>
      <c r="G89" s="72">
        <f>IF(F89="","",IFERROR(INDEX($G$2:$G88,MATCH($F89,$F$2:$F88,0)),MAX($G$2:$G88)+1))</f>
        <v>8</v>
      </c>
      <c r="H89" s="78">
        <v>8</v>
      </c>
      <c r="I89" s="78">
        <v>5</v>
      </c>
      <c r="J89" s="77" t="s">
        <v>2936</v>
      </c>
      <c r="K89" s="72">
        <f>IF(J89="","",IFERROR(INDEX($K$2:$K88,MATCH($J89,$J$2:$J88,0)),MAX($K$2:$K88)+1))</f>
        <v>1</v>
      </c>
      <c r="L89" s="78">
        <v>1</v>
      </c>
      <c r="M89" s="72" t="s">
        <v>3037</v>
      </c>
      <c r="N89" s="72">
        <f>IF(M89="","",IFERROR(INDEX($N$2:$N88,MATCH($M89,$M$2:$M88,0)),MAX($N$2:$N88)+1))</f>
        <v>57</v>
      </c>
      <c r="O89" s="78">
        <v>57</v>
      </c>
    </row>
    <row r="90" spans="1:15">
      <c r="A90" s="72">
        <v>87</v>
      </c>
      <c r="B90" s="74" t="s">
        <v>3036</v>
      </c>
      <c r="C90" s="72">
        <f>IFERROR(INDEX($C$2:$C89,MATCH($B90,$B$2:$B89,0)),MAX($C$2:$C89)+1)</f>
        <v>24</v>
      </c>
      <c r="D90" s="78">
        <v>24</v>
      </c>
      <c r="E90" s="75" t="s">
        <v>2841</v>
      </c>
      <c r="F90" s="76" t="s">
        <v>2876</v>
      </c>
      <c r="G90" s="72">
        <f>IF(F90="","",IFERROR(INDEX($G$2:$G89,MATCH($F90,$F$2:$F89,0)),MAX($G$2:$G89)+1))</f>
        <v>10</v>
      </c>
      <c r="H90" s="78">
        <v>10</v>
      </c>
      <c r="I90" s="78">
        <v>7</v>
      </c>
      <c r="J90" s="77" t="s">
        <v>2944</v>
      </c>
      <c r="K90" s="72">
        <f>IF(J90="","",IFERROR(INDEX($K$2:$K89,MATCH($J90,$J$2:$J89,0)),MAX($K$2:$K89)+1))</f>
        <v>2</v>
      </c>
      <c r="L90" s="78">
        <v>2</v>
      </c>
      <c r="M90" s="72" t="s">
        <v>3038</v>
      </c>
      <c r="N90" s="72">
        <f>IF(M90="","",IFERROR(INDEX($N$2:$N89,MATCH($M90,$M$2:$M89,0)),MAX($N$2:$N89)+1))</f>
        <v>58</v>
      </c>
      <c r="O90" s="78">
        <v>58</v>
      </c>
    </row>
    <row r="91" spans="1:15">
      <c r="A91" s="72">
        <v>88</v>
      </c>
      <c r="B91" s="74" t="s">
        <v>3036</v>
      </c>
      <c r="C91" s="72">
        <f>IFERROR(INDEX($C$2:$C90,MATCH($B91,$B$2:$B90,0)),MAX($C$2:$C90)+1)</f>
        <v>24</v>
      </c>
      <c r="D91" s="78">
        <v>24</v>
      </c>
      <c r="E91" s="75" t="s">
        <v>2843</v>
      </c>
      <c r="F91" s="76"/>
      <c r="G91" s="72" t="str">
        <f>IF(F91="","",IFERROR(INDEX($G$2:$G90,MATCH($F91,$F$2:$F90,0)),MAX($G$2:$G90)+1))</f>
        <v/>
      </c>
      <c r="H91" s="78" t="s">
        <v>149</v>
      </c>
      <c r="I91" s="78" t="s">
        <v>149</v>
      </c>
      <c r="J91" s="77" t="s">
        <v>2944</v>
      </c>
      <c r="K91" s="72">
        <f>IF(J91="","",IFERROR(INDEX($K$2:$K90,MATCH($J91,$J$2:$J90,0)),MAX($K$2:$K90)+1))</f>
        <v>2</v>
      </c>
      <c r="L91" s="78">
        <v>2</v>
      </c>
      <c r="M91" s="72" t="s">
        <v>3039</v>
      </c>
      <c r="N91" s="72">
        <f>IF(M91="","",IFERROR(INDEX($N$2:$N90,MATCH($M91,$M$2:$M90,0)),MAX($N$2:$N90)+1))</f>
        <v>59</v>
      </c>
      <c r="O91" s="78">
        <v>59</v>
      </c>
    </row>
    <row r="92" spans="1:15">
      <c r="A92" s="72">
        <v>89</v>
      </c>
      <c r="B92" s="74" t="s">
        <v>3040</v>
      </c>
      <c r="C92" s="72">
        <f>IFERROR(INDEX($C$2:$C91,MATCH($B92,$B$2:$B91,0)),MAX($C$2:$C91)+1)</f>
        <v>25</v>
      </c>
      <c r="D92" s="78">
        <v>25</v>
      </c>
      <c r="E92" s="75">
        <v>1</v>
      </c>
      <c r="F92" s="76" t="s">
        <v>2811</v>
      </c>
      <c r="G92" s="72">
        <f>IF(F92="","",IFERROR(INDEX($G$2:$G91,MATCH($F92,$F$2:$F91,0)),MAX($G$2:$G91)+1))</f>
        <v>11</v>
      </c>
      <c r="H92" s="78">
        <v>11</v>
      </c>
      <c r="I92" s="78">
        <v>8</v>
      </c>
      <c r="J92" s="77" t="s">
        <v>2936</v>
      </c>
      <c r="K92" s="72">
        <f>IF(J92="","",IFERROR(INDEX($K$2:$K91,MATCH($J92,$J$2:$J91,0)),MAX($K$2:$K91)+1))</f>
        <v>1</v>
      </c>
      <c r="L92" s="78">
        <v>1</v>
      </c>
      <c r="M92" s="72" t="s">
        <v>3041</v>
      </c>
      <c r="N92" s="72">
        <f>IF(M92="","",IFERROR(INDEX($N$2:$N91,MATCH($M92,$M$2:$M91,0)),MAX($N$2:$N91)+1))</f>
        <v>60</v>
      </c>
      <c r="O92" s="78">
        <v>60</v>
      </c>
    </row>
    <row r="93" spans="1:15">
      <c r="A93" s="72">
        <v>90</v>
      </c>
      <c r="B93" s="74" t="s">
        <v>3042</v>
      </c>
      <c r="C93" s="72">
        <f>IFERROR(INDEX($C$2:$C92,MATCH($B93,$B$2:$B92,0)),MAX($C$2:$C92)+1)</f>
        <v>26</v>
      </c>
      <c r="D93" s="78">
        <v>26</v>
      </c>
      <c r="E93" s="75">
        <v>1</v>
      </c>
      <c r="F93" s="76" t="s">
        <v>2876</v>
      </c>
      <c r="G93" s="72">
        <f>IF(F93="","",IFERROR(INDEX($G$2:$G92,MATCH($F93,$F$2:$F92,0)),MAX($G$2:$G92)+1))</f>
        <v>10</v>
      </c>
      <c r="H93" s="78">
        <v>10</v>
      </c>
      <c r="I93" s="78">
        <v>7</v>
      </c>
      <c r="J93" s="77" t="s">
        <v>2944</v>
      </c>
      <c r="K93" s="72">
        <f>IF(J93="","",IFERROR(INDEX($K$2:$K92,MATCH($J93,$J$2:$J92,0)),MAX($K$2:$K92)+1))</f>
        <v>2</v>
      </c>
      <c r="L93" s="78">
        <v>2</v>
      </c>
      <c r="M93" s="72" t="s">
        <v>3043</v>
      </c>
      <c r="N93" s="72">
        <f>IF(M93="","",IFERROR(INDEX($N$2:$N92,MATCH($M93,$M$2:$M92,0)),MAX($N$2:$N92)+1))</f>
        <v>61</v>
      </c>
      <c r="O93" s="78">
        <v>61</v>
      </c>
    </row>
    <row r="94" spans="1:15">
      <c r="A94" s="72">
        <v>91</v>
      </c>
      <c r="B94" s="74" t="s">
        <v>3044</v>
      </c>
      <c r="C94" s="72">
        <f>IFERROR(INDEX($C$2:$C93,MATCH($B94,$B$2:$B93,0)),MAX($C$2:$C93)+1)</f>
        <v>27</v>
      </c>
      <c r="D94" s="78">
        <v>27</v>
      </c>
      <c r="E94" s="75" t="s">
        <v>3032</v>
      </c>
      <c r="F94" s="76" t="s">
        <v>2811</v>
      </c>
      <c r="G94" s="72">
        <f>IF(F94="","",IFERROR(INDEX($G$2:$G93,MATCH($F94,$F$2:$F93,0)),MAX($G$2:$G93)+1))</f>
        <v>11</v>
      </c>
      <c r="H94" s="78">
        <v>11</v>
      </c>
      <c r="I94" s="78">
        <v>8</v>
      </c>
      <c r="J94" s="77" t="s">
        <v>2936</v>
      </c>
      <c r="K94" s="72">
        <f>IF(J94="","",IFERROR(INDEX($K$2:$K93,MATCH($J94,$J$2:$J93,0)),MAX($K$2:$K93)+1))</f>
        <v>1</v>
      </c>
      <c r="L94" s="78">
        <v>1</v>
      </c>
      <c r="M94" s="72" t="s">
        <v>2851</v>
      </c>
      <c r="N94" s="72">
        <f>IF(M94="","",IFERROR(INDEX($N$2:$N93,MATCH($M94,$M$2:$M93,0)),MAX($N$2:$N93)+1))</f>
        <v>62</v>
      </c>
      <c r="O94" s="78">
        <v>62</v>
      </c>
    </row>
    <row r="95" spans="1:15">
      <c r="A95" s="72">
        <v>92</v>
      </c>
      <c r="B95" s="74" t="s">
        <v>3044</v>
      </c>
      <c r="C95" s="72">
        <f>IFERROR(INDEX($C$2:$C94,MATCH($B95,$B$2:$B94,0)),MAX($C$2:$C94)+1)</f>
        <v>27</v>
      </c>
      <c r="D95" s="78">
        <v>27</v>
      </c>
      <c r="E95" s="75" t="s">
        <v>3033</v>
      </c>
      <c r="F95" s="76" t="s">
        <v>2811</v>
      </c>
      <c r="G95" s="72">
        <f>IF(F95="","",IFERROR(INDEX($G$2:$G94,MATCH($F95,$F$2:$F94,0)),MAX($G$2:$G94)+1))</f>
        <v>11</v>
      </c>
      <c r="H95" s="78">
        <v>11</v>
      </c>
      <c r="I95" s="78">
        <v>8</v>
      </c>
      <c r="J95" s="77" t="s">
        <v>2936</v>
      </c>
      <c r="K95" s="72">
        <f>IF(J95="","",IFERROR(INDEX($K$2:$K94,MATCH($J95,$J$2:$J94,0)),MAX($K$2:$K94)+1))</f>
        <v>1</v>
      </c>
      <c r="L95" s="78">
        <v>1</v>
      </c>
      <c r="M95" s="72" t="s">
        <v>2851</v>
      </c>
      <c r="N95" s="72">
        <f>IF(M95="","",IFERROR(INDEX($N$2:$N94,MATCH($M95,$M$2:$M94,0)),MAX($N$2:$N94)+1))</f>
        <v>62</v>
      </c>
      <c r="O95" s="78">
        <v>62</v>
      </c>
    </row>
    <row r="96" spans="1:15">
      <c r="A96" s="72">
        <v>93</v>
      </c>
      <c r="B96" s="74" t="s">
        <v>3044</v>
      </c>
      <c r="C96" s="72">
        <f>IFERROR(INDEX($C$2:$C95,MATCH($B96,$B$2:$B95,0)),MAX($C$2:$C95)+1)</f>
        <v>27</v>
      </c>
      <c r="D96" s="78">
        <v>27</v>
      </c>
      <c r="E96" s="75">
        <v>2</v>
      </c>
      <c r="F96" s="76" t="s">
        <v>2811</v>
      </c>
      <c r="G96" s="72">
        <f>IF(F96="","",IFERROR(INDEX($G$2:$G95,MATCH($F96,$F$2:$F95,0)),MAX($G$2:$G95)+1))</f>
        <v>11</v>
      </c>
      <c r="H96" s="78">
        <v>11</v>
      </c>
      <c r="I96" s="78">
        <v>8</v>
      </c>
      <c r="J96" s="77" t="s">
        <v>2944</v>
      </c>
      <c r="K96" s="72">
        <f>IF(J96="","",IFERROR(INDEX($K$2:$K95,MATCH($J96,$J$2:$J95,0)),MAX($K$2:$K95)+1))</f>
        <v>2</v>
      </c>
      <c r="L96" s="78">
        <v>2</v>
      </c>
      <c r="M96" s="72" t="s">
        <v>3045</v>
      </c>
      <c r="N96" s="72">
        <f>IF(M96="","",IFERROR(INDEX($N$2:$N95,MATCH($M96,$M$2:$M95,0)),MAX($N$2:$N95)+1))</f>
        <v>63</v>
      </c>
      <c r="O96" s="78">
        <v>63</v>
      </c>
    </row>
    <row r="97" spans="1:15">
      <c r="A97" s="72">
        <v>94</v>
      </c>
      <c r="B97" s="74" t="s">
        <v>3046</v>
      </c>
      <c r="C97" s="72">
        <f>IFERROR(INDEX($C$2:$C96,MATCH($B97,$B$2:$B96,0)),MAX($C$2:$C96)+1)</f>
        <v>28</v>
      </c>
      <c r="D97" s="78">
        <v>28</v>
      </c>
      <c r="E97" s="75" t="s">
        <v>3032</v>
      </c>
      <c r="F97" s="76" t="s">
        <v>2811</v>
      </c>
      <c r="G97" s="72">
        <f>IF(F97="","",IFERROR(INDEX($G$2:$G96,MATCH($F97,$F$2:$F96,0)),MAX($G$2:$G96)+1))</f>
        <v>11</v>
      </c>
      <c r="H97" s="78">
        <v>11</v>
      </c>
      <c r="I97" s="78">
        <v>8</v>
      </c>
      <c r="J97" s="77" t="s">
        <v>2936</v>
      </c>
      <c r="K97" s="72">
        <f>IF(J97="","",IFERROR(INDEX($K$2:$K96,MATCH($J97,$J$2:$J96,0)),MAX($K$2:$K96)+1))</f>
        <v>1</v>
      </c>
      <c r="L97" s="78">
        <v>1</v>
      </c>
      <c r="M97" s="72" t="s">
        <v>3047</v>
      </c>
      <c r="N97" s="72">
        <f>IF(M97="","",IFERROR(INDEX($N$2:$N96,MATCH($M97,$M$2:$M96,0)),MAX($N$2:$N96)+1))</f>
        <v>64</v>
      </c>
      <c r="O97" s="78">
        <v>64</v>
      </c>
    </row>
    <row r="98" spans="1:15">
      <c r="A98" s="72">
        <v>95</v>
      </c>
      <c r="B98" s="74" t="s">
        <v>3046</v>
      </c>
      <c r="C98" s="72">
        <f>IFERROR(INDEX($C$2:$C97,MATCH($B98,$B$2:$B97,0)),MAX($C$2:$C97)+1)</f>
        <v>28</v>
      </c>
      <c r="D98" s="78">
        <v>28</v>
      </c>
      <c r="E98" s="75" t="s">
        <v>3033</v>
      </c>
      <c r="F98" s="76" t="s">
        <v>2811</v>
      </c>
      <c r="G98" s="72">
        <f>IF(F98="","",IFERROR(INDEX($G$2:$G97,MATCH($F98,$F$2:$F97,0)),MAX($G$2:$G97)+1))</f>
        <v>11</v>
      </c>
      <c r="H98" s="78">
        <v>11</v>
      </c>
      <c r="I98" s="78">
        <v>8</v>
      </c>
      <c r="J98" s="77" t="s">
        <v>2936</v>
      </c>
      <c r="K98" s="72">
        <f>IF(J98="","",IFERROR(INDEX($K$2:$K97,MATCH($J98,$J$2:$J97,0)),MAX($K$2:$K97)+1))</f>
        <v>1</v>
      </c>
      <c r="L98" s="78">
        <v>1</v>
      </c>
      <c r="M98" s="72" t="s">
        <v>3047</v>
      </c>
      <c r="N98" s="72">
        <f>IF(M98="","",IFERROR(INDEX($N$2:$N97,MATCH($M98,$M$2:$M97,0)),MAX($N$2:$N97)+1))</f>
        <v>64</v>
      </c>
      <c r="O98" s="78">
        <v>64</v>
      </c>
    </row>
    <row r="99" spans="1:15">
      <c r="A99" s="72">
        <v>96</v>
      </c>
      <c r="B99" s="74" t="s">
        <v>3046</v>
      </c>
      <c r="C99" s="72">
        <f>IFERROR(INDEX($C$2:$C98,MATCH($B99,$B$2:$B98,0)),MAX($C$2:$C98)+1)</f>
        <v>28</v>
      </c>
      <c r="D99" s="78">
        <v>28</v>
      </c>
      <c r="E99" s="75">
        <v>2</v>
      </c>
      <c r="F99" s="76" t="s">
        <v>2811</v>
      </c>
      <c r="G99" s="72">
        <f>IF(F99="","",IFERROR(INDEX($G$2:$G98,MATCH($F99,$F$2:$F98,0)),MAX($G$2:$G98)+1))</f>
        <v>11</v>
      </c>
      <c r="H99" s="78">
        <v>11</v>
      </c>
      <c r="I99" s="78">
        <v>8</v>
      </c>
      <c r="J99" s="77" t="s">
        <v>2944</v>
      </c>
      <c r="K99" s="72">
        <f>IF(J99="","",IFERROR(INDEX($K$2:$K98,MATCH($J99,$J$2:$J98,0)),MAX($K$2:$K98)+1))</f>
        <v>2</v>
      </c>
      <c r="L99" s="78">
        <v>2</v>
      </c>
      <c r="M99" s="72" t="s">
        <v>3048</v>
      </c>
      <c r="N99" s="72">
        <f>IF(M99="","",IFERROR(INDEX($N$2:$N98,MATCH($M99,$M$2:$M98,0)),MAX($N$2:$N98)+1))</f>
        <v>65</v>
      </c>
      <c r="O99" s="78">
        <v>65</v>
      </c>
    </row>
    <row r="100" spans="1:15">
      <c r="A100" s="72">
        <v>97</v>
      </c>
      <c r="B100" s="74" t="s">
        <v>3049</v>
      </c>
      <c r="C100" s="72">
        <f>IFERROR(INDEX($C$2:$C99,MATCH($B100,$B$2:$B99,0)),MAX($C$2:$C99)+1)</f>
        <v>29</v>
      </c>
      <c r="D100" s="78">
        <v>29</v>
      </c>
      <c r="E100" s="75" t="s">
        <v>3032</v>
      </c>
      <c r="F100" s="76" t="s">
        <v>2811</v>
      </c>
      <c r="G100" s="72">
        <f>IF(F100="","",IFERROR(INDEX($G$2:$G99,MATCH($F100,$F$2:$F99,0)),MAX($G$2:$G99)+1))</f>
        <v>11</v>
      </c>
      <c r="H100" s="78">
        <v>11</v>
      </c>
      <c r="I100" s="78">
        <v>8</v>
      </c>
      <c r="J100" s="77" t="s">
        <v>2936</v>
      </c>
      <c r="K100" s="72">
        <f>IF(J100="","",IFERROR(INDEX($K$2:$K99,MATCH($J100,$J$2:$J99,0)),MAX($K$2:$K99)+1))</f>
        <v>1</v>
      </c>
      <c r="L100" s="78">
        <v>1</v>
      </c>
      <c r="M100" s="72" t="s">
        <v>3050</v>
      </c>
      <c r="N100" s="72">
        <f>IF(M100="","",IFERROR(INDEX($N$2:$N99,MATCH($M100,$M$2:$M99,0)),MAX($N$2:$N99)+1))</f>
        <v>66</v>
      </c>
      <c r="O100" s="78">
        <v>66</v>
      </c>
    </row>
    <row r="101" spans="1:15">
      <c r="A101" s="72">
        <v>98</v>
      </c>
      <c r="B101" s="74" t="s">
        <v>3049</v>
      </c>
      <c r="C101" s="72">
        <f>IFERROR(INDEX($C$2:$C100,MATCH($B101,$B$2:$B100,0)),MAX($C$2:$C100)+1)</f>
        <v>29</v>
      </c>
      <c r="D101" s="78">
        <v>29</v>
      </c>
      <c r="E101" s="75" t="s">
        <v>3033</v>
      </c>
      <c r="F101" s="76" t="s">
        <v>2811</v>
      </c>
      <c r="G101" s="72">
        <f>IF(F101="","",IFERROR(INDEX($G$2:$G100,MATCH($F101,$F$2:$F100,0)),MAX($G$2:$G100)+1))</f>
        <v>11</v>
      </c>
      <c r="H101" s="78">
        <v>11</v>
      </c>
      <c r="I101" s="78">
        <v>8</v>
      </c>
      <c r="J101" s="77" t="s">
        <v>2936</v>
      </c>
      <c r="K101" s="72">
        <f>IF(J101="","",IFERROR(INDEX($K$2:$K100,MATCH($J101,$J$2:$J100,0)),MAX($K$2:$K100)+1))</f>
        <v>1</v>
      </c>
      <c r="L101" s="78">
        <v>1</v>
      </c>
      <c r="M101" s="72" t="s">
        <v>3050</v>
      </c>
      <c r="N101" s="72">
        <f>IF(M101="","",IFERROR(INDEX($N$2:$N100,MATCH($M101,$M$2:$M100,0)),MAX($N$2:$N100)+1))</f>
        <v>66</v>
      </c>
      <c r="O101" s="78">
        <v>66</v>
      </c>
    </row>
    <row r="102" spans="1:15">
      <c r="A102" s="72">
        <v>99</v>
      </c>
      <c r="B102" s="74" t="s">
        <v>3049</v>
      </c>
      <c r="C102" s="72">
        <f>IFERROR(INDEX($C$2:$C101,MATCH($B102,$B$2:$B101,0)),MAX($C$2:$C101)+1)</f>
        <v>29</v>
      </c>
      <c r="D102" s="78">
        <v>29</v>
      </c>
      <c r="E102" s="75">
        <v>2</v>
      </c>
      <c r="F102" s="76" t="s">
        <v>2811</v>
      </c>
      <c r="G102" s="72">
        <f>IF(F102="","",IFERROR(INDEX($G$2:$G101,MATCH($F102,$F$2:$F101,0)),MAX($G$2:$G101)+1))</f>
        <v>11</v>
      </c>
      <c r="H102" s="78">
        <v>11</v>
      </c>
      <c r="I102" s="78">
        <v>8</v>
      </c>
      <c r="J102" s="77" t="s">
        <v>2944</v>
      </c>
      <c r="K102" s="72">
        <f>IF(J102="","",IFERROR(INDEX($K$2:$K101,MATCH($J102,$J$2:$J101,0)),MAX($K$2:$K101)+1))</f>
        <v>2</v>
      </c>
      <c r="L102" s="78">
        <v>2</v>
      </c>
      <c r="M102" s="72" t="s">
        <v>3051</v>
      </c>
      <c r="N102" s="72">
        <f>IF(M102="","",IFERROR(INDEX($N$2:$N101,MATCH($M102,$M$2:$M101,0)),MAX($N$2:$N101)+1))</f>
        <v>67</v>
      </c>
      <c r="O102" s="78">
        <v>67</v>
      </c>
    </row>
    <row r="103" spans="1:15">
      <c r="A103" s="72">
        <v>100</v>
      </c>
      <c r="B103" s="74" t="s">
        <v>3049</v>
      </c>
      <c r="C103" s="72">
        <f>IFERROR(INDEX($C$2:$C102,MATCH($B103,$B$2:$B102,0)),MAX($C$2:$C102)+1)</f>
        <v>29</v>
      </c>
      <c r="D103" s="78">
        <v>29</v>
      </c>
      <c r="E103" s="75" t="s">
        <v>3052</v>
      </c>
      <c r="F103" s="76"/>
      <c r="G103" s="72" t="str">
        <f>IF(F103="","",IFERROR(INDEX($G$2:$G102,MATCH($F103,$F$2:$F102,0)),MAX($G$2:$G102)+1))</f>
        <v/>
      </c>
      <c r="H103" s="78" t="s">
        <v>149</v>
      </c>
      <c r="I103" s="78" t="s">
        <v>149</v>
      </c>
      <c r="J103" s="77"/>
      <c r="K103" s="72" t="str">
        <f>IF(J103="","",IFERROR(INDEX($K$2:$K102,MATCH($J103,$J$2:$J102,0)),MAX($K$2:$K102)+1))</f>
        <v/>
      </c>
      <c r="L103" s="78" t="s">
        <v>149</v>
      </c>
      <c r="M103" s="72" t="s">
        <v>3053</v>
      </c>
      <c r="N103" s="72">
        <f>IF(M103="","",IFERROR(INDEX($N$2:$N102,MATCH($M103,$M$2:$M102,0)),MAX($N$2:$N102)+1))</f>
        <v>68</v>
      </c>
      <c r="O103" s="78">
        <v>68</v>
      </c>
    </row>
    <row r="104" spans="1:15">
      <c r="A104" s="72">
        <v>101</v>
      </c>
      <c r="B104" s="74" t="s">
        <v>3054</v>
      </c>
      <c r="C104" s="72">
        <f>IFERROR(INDEX($C$2:$C103,MATCH($B104,$B$2:$B103,0)),MAX($C$2:$C103)+1)</f>
        <v>30</v>
      </c>
      <c r="D104" s="78">
        <v>30</v>
      </c>
      <c r="E104" s="75">
        <v>1</v>
      </c>
      <c r="F104" s="76" t="s">
        <v>2811</v>
      </c>
      <c r="G104" s="72">
        <f>IF(F104="","",IFERROR(INDEX($G$2:$G103,MATCH($F104,$F$2:$F103,0)),MAX($G$2:$G103)+1))</f>
        <v>11</v>
      </c>
      <c r="H104" s="78">
        <v>11</v>
      </c>
      <c r="I104" s="78">
        <v>8</v>
      </c>
      <c r="J104" s="77" t="s">
        <v>2936</v>
      </c>
      <c r="K104" s="72">
        <f>IF(J104="","",IFERROR(INDEX($K$2:$K103,MATCH($J104,$J$2:$J103,0)),MAX($K$2:$K103)+1))</f>
        <v>1</v>
      </c>
      <c r="L104" s="78">
        <v>1</v>
      </c>
      <c r="M104" s="72" t="s">
        <v>3055</v>
      </c>
      <c r="N104" s="72">
        <f>IF(M104="","",IFERROR(INDEX($N$2:$N103,MATCH($M104,$M$2:$M103,0)),MAX($N$2:$N103)+1))</f>
        <v>69</v>
      </c>
      <c r="O104" s="78">
        <v>69</v>
      </c>
    </row>
    <row r="105" spans="1:15">
      <c r="A105" s="72">
        <v>102</v>
      </c>
      <c r="B105" s="74" t="s">
        <v>3054</v>
      </c>
      <c r="C105" s="72">
        <f>IFERROR(INDEX($C$2:$C104,MATCH($B105,$B$2:$B104,0)),MAX($C$2:$C104)+1)</f>
        <v>30</v>
      </c>
      <c r="D105" s="78">
        <v>30</v>
      </c>
      <c r="E105" s="75">
        <v>2</v>
      </c>
      <c r="F105" s="76" t="s">
        <v>2811</v>
      </c>
      <c r="G105" s="72">
        <f>IF(F105="","",IFERROR(INDEX($G$2:$G104,MATCH($F105,$F$2:$F104,0)),MAX($G$2:$G104)+1))</f>
        <v>11</v>
      </c>
      <c r="H105" s="78">
        <v>11</v>
      </c>
      <c r="I105" s="78">
        <v>8</v>
      </c>
      <c r="J105" s="77" t="s">
        <v>2944</v>
      </c>
      <c r="K105" s="72">
        <f>IF(J105="","",IFERROR(INDEX($K$2:$K104,MATCH($J105,$J$2:$J104,0)),MAX($K$2:$K104)+1))</f>
        <v>2</v>
      </c>
      <c r="L105" s="78">
        <v>2</v>
      </c>
      <c r="M105" s="72" t="s">
        <v>3056</v>
      </c>
      <c r="N105" s="72">
        <f>IF(M105="","",IFERROR(INDEX($N$2:$N104,MATCH($M105,$M$2:$M104,0)),MAX($N$2:$N104)+1))</f>
        <v>70</v>
      </c>
      <c r="O105" s="78">
        <v>70</v>
      </c>
    </row>
    <row r="106" spans="1:15">
      <c r="A106" s="72">
        <v>103</v>
      </c>
      <c r="B106" s="74" t="s">
        <v>3054</v>
      </c>
      <c r="C106" s="72">
        <f>IFERROR(INDEX($C$2:$C105,MATCH($B106,$B$2:$B105,0)),MAX($C$2:$C105)+1)</f>
        <v>30</v>
      </c>
      <c r="D106" s="78">
        <v>30</v>
      </c>
      <c r="E106" s="75" t="s">
        <v>3057</v>
      </c>
      <c r="F106" s="76" t="s">
        <v>2876</v>
      </c>
      <c r="G106" s="72">
        <f>IF(F106="","",IFERROR(INDEX($G$2:$G105,MATCH($F106,$F$2:$F105,0)),MAX($G$2:$G105)+1))</f>
        <v>10</v>
      </c>
      <c r="H106" s="78">
        <v>10</v>
      </c>
      <c r="I106" s="78">
        <v>7</v>
      </c>
      <c r="J106" s="77" t="s">
        <v>2944</v>
      </c>
      <c r="K106" s="72">
        <f>IF(J106="","",IFERROR(INDEX($K$2:$K105,MATCH($J106,$J$2:$J105,0)),MAX($K$2:$K105)+1))</f>
        <v>2</v>
      </c>
      <c r="L106" s="78">
        <v>2</v>
      </c>
      <c r="M106" s="72" t="s">
        <v>3058</v>
      </c>
      <c r="N106" s="72">
        <f>IF(M106="","",IFERROR(INDEX($N$2:$N105,MATCH($M106,$M$2:$M105,0)),MAX($N$2:$N105)+1))</f>
        <v>71</v>
      </c>
      <c r="O106" s="78">
        <v>71</v>
      </c>
    </row>
    <row r="107" spans="1:15">
      <c r="A107" s="72">
        <v>104</v>
      </c>
      <c r="B107" s="74" t="s">
        <v>3054</v>
      </c>
      <c r="C107" s="72">
        <f>IFERROR(INDEX($C$2:$C106,MATCH($B107,$B$2:$B106,0)),MAX($C$2:$C106)+1)</f>
        <v>30</v>
      </c>
      <c r="D107" s="78">
        <v>30</v>
      </c>
      <c r="E107" s="75" t="s">
        <v>3059</v>
      </c>
      <c r="F107" s="76" t="s">
        <v>2876</v>
      </c>
      <c r="G107" s="72">
        <f>IF(F107="","",IFERROR(INDEX($G$2:$G106,MATCH($F107,$F$2:$F106,0)),MAX($G$2:$G106)+1))</f>
        <v>10</v>
      </c>
      <c r="H107" s="78">
        <v>10</v>
      </c>
      <c r="I107" s="78">
        <v>7</v>
      </c>
      <c r="J107" s="77" t="s">
        <v>2944</v>
      </c>
      <c r="K107" s="72">
        <f>IF(J107="","",IFERROR(INDEX($K$2:$K106,MATCH($J107,$J$2:$J106,0)),MAX($K$2:$K106)+1))</f>
        <v>2</v>
      </c>
      <c r="L107" s="78">
        <v>2</v>
      </c>
      <c r="M107" s="72" t="s">
        <v>3060</v>
      </c>
      <c r="N107" s="72">
        <f>IF(M107="","",IFERROR(INDEX($N$2:$N106,MATCH($M107,$M$2:$M106,0)),MAX($N$2:$N106)+1))</f>
        <v>72</v>
      </c>
      <c r="O107" s="78">
        <v>72</v>
      </c>
    </row>
    <row r="108" spans="1:15">
      <c r="A108" s="72">
        <v>105</v>
      </c>
      <c r="B108" s="74" t="s">
        <v>3061</v>
      </c>
      <c r="C108" s="72">
        <f>IFERROR(INDEX($C$2:$C107,MATCH($B108,$B$2:$B107,0)),MAX($C$2:$C107)+1)</f>
        <v>31</v>
      </c>
      <c r="D108" s="78">
        <v>31</v>
      </c>
      <c r="E108" s="75">
        <v>1</v>
      </c>
      <c r="F108" s="76" t="s">
        <v>2811</v>
      </c>
      <c r="G108" s="72">
        <f>IF(F108="","",IFERROR(INDEX($G$2:$G107,MATCH($F108,$F$2:$F107,0)),MAX($G$2:$G107)+1))</f>
        <v>11</v>
      </c>
      <c r="H108" s="78">
        <v>11</v>
      </c>
      <c r="I108" s="78">
        <v>8</v>
      </c>
      <c r="J108" s="77" t="s">
        <v>2936</v>
      </c>
      <c r="K108" s="72">
        <f>IF(J108="","",IFERROR(INDEX($K$2:$K107,MATCH($J108,$J$2:$J107,0)),MAX($K$2:$K107)+1))</f>
        <v>1</v>
      </c>
      <c r="L108" s="78">
        <v>1</v>
      </c>
      <c r="M108" s="72" t="s">
        <v>3062</v>
      </c>
      <c r="N108" s="72">
        <f>IF(M108="","",IFERROR(INDEX($N$2:$N107,MATCH($M108,$M$2:$M107,0)),MAX($N$2:$N107)+1))</f>
        <v>73</v>
      </c>
      <c r="O108" s="78">
        <v>73</v>
      </c>
    </row>
    <row r="109" spans="1:15">
      <c r="A109" s="72">
        <v>106</v>
      </c>
      <c r="B109" s="74" t="s">
        <v>3061</v>
      </c>
      <c r="C109" s="72">
        <f>IFERROR(INDEX($C$2:$C108,MATCH($B109,$B$2:$B108,0)),MAX($C$2:$C108)+1)</f>
        <v>31</v>
      </c>
      <c r="D109" s="78">
        <v>31</v>
      </c>
      <c r="E109" s="75">
        <v>2</v>
      </c>
      <c r="F109" s="76" t="s">
        <v>2811</v>
      </c>
      <c r="G109" s="72">
        <f>IF(F109="","",IFERROR(INDEX($G$2:$G108,MATCH($F109,$F$2:$F108,0)),MAX($G$2:$G108)+1))</f>
        <v>11</v>
      </c>
      <c r="H109" s="78">
        <v>11</v>
      </c>
      <c r="I109" s="78">
        <v>8</v>
      </c>
      <c r="J109" s="77" t="s">
        <v>2944</v>
      </c>
      <c r="K109" s="72">
        <f>IF(J109="","",IFERROR(INDEX($K$2:$K108,MATCH($J109,$J$2:$J108,0)),MAX($K$2:$K108)+1))</f>
        <v>2</v>
      </c>
      <c r="L109" s="78">
        <v>2</v>
      </c>
      <c r="M109" s="72" t="s">
        <v>3063</v>
      </c>
      <c r="N109" s="72">
        <f>IF(M109="","",IFERROR(INDEX($N$2:$N108,MATCH($M109,$M$2:$M108,0)),MAX($N$2:$N108)+1))</f>
        <v>74</v>
      </c>
      <c r="O109" s="78">
        <v>74</v>
      </c>
    </row>
    <row r="110" spans="1:15">
      <c r="A110" s="72">
        <v>107</v>
      </c>
      <c r="B110" s="74" t="s">
        <v>3064</v>
      </c>
      <c r="C110" s="72">
        <f>IFERROR(INDEX($C$2:$C109,MATCH($B110,$B$2:$B109,0)),MAX($C$2:$C109)+1)</f>
        <v>32</v>
      </c>
      <c r="D110" s="78">
        <v>32</v>
      </c>
      <c r="E110" s="75">
        <v>1</v>
      </c>
      <c r="F110" s="76" t="s">
        <v>2811</v>
      </c>
      <c r="G110" s="72">
        <f>IF(F110="","",IFERROR(INDEX($G$2:$G109,MATCH($F110,$F$2:$F109,0)),MAX($G$2:$G109)+1))</f>
        <v>11</v>
      </c>
      <c r="H110" s="78">
        <v>11</v>
      </c>
      <c r="I110" s="78">
        <v>8</v>
      </c>
      <c r="J110" s="77" t="s">
        <v>2936</v>
      </c>
      <c r="K110" s="72">
        <f>IF(J110="","",IFERROR(INDEX($K$2:$K109,MATCH($J110,$J$2:$J109,0)),MAX($K$2:$K109)+1))</f>
        <v>1</v>
      </c>
      <c r="L110" s="78">
        <v>1</v>
      </c>
      <c r="M110" s="72" t="s">
        <v>3065</v>
      </c>
      <c r="N110" s="72">
        <f>IF(M110="","",IFERROR(INDEX($N$2:$N109,MATCH($M110,$M$2:$M109,0)),MAX($N$2:$N109)+1))</f>
        <v>75</v>
      </c>
      <c r="O110" s="78">
        <v>75</v>
      </c>
    </row>
    <row r="111" spans="1:15">
      <c r="A111" s="72">
        <v>108</v>
      </c>
      <c r="B111" s="74" t="s">
        <v>3064</v>
      </c>
      <c r="C111" s="72">
        <f>IFERROR(INDEX($C$2:$C110,MATCH($B111,$B$2:$B110,0)),MAX($C$2:$C110)+1)</f>
        <v>32</v>
      </c>
      <c r="D111" s="78">
        <v>32</v>
      </c>
      <c r="E111" s="75">
        <v>2</v>
      </c>
      <c r="F111" s="76" t="s">
        <v>2811</v>
      </c>
      <c r="G111" s="72">
        <f>IF(F111="","",IFERROR(INDEX($G$2:$G110,MATCH($F111,$F$2:$F110,0)),MAX($G$2:$G110)+1))</f>
        <v>11</v>
      </c>
      <c r="H111" s="78">
        <v>11</v>
      </c>
      <c r="I111" s="78">
        <v>8</v>
      </c>
      <c r="J111" s="77" t="s">
        <v>2944</v>
      </c>
      <c r="K111" s="72">
        <f>IF(J111="","",IFERROR(INDEX($K$2:$K110,MATCH($J111,$J$2:$J110,0)),MAX($K$2:$K110)+1))</f>
        <v>2</v>
      </c>
      <c r="L111" s="78">
        <v>2</v>
      </c>
      <c r="M111" s="72" t="s">
        <v>3066</v>
      </c>
      <c r="N111" s="72">
        <f>IF(M111="","",IFERROR(INDEX($N$2:$N110,MATCH($M111,$M$2:$M110,0)),MAX($N$2:$N110)+1))</f>
        <v>76</v>
      </c>
      <c r="O111" s="78">
        <v>76</v>
      </c>
    </row>
    <row r="112" spans="1:15">
      <c r="A112" s="72">
        <v>109</v>
      </c>
      <c r="B112" s="74" t="s">
        <v>3067</v>
      </c>
      <c r="C112" s="72">
        <f>IFERROR(INDEX($C$2:$C111,MATCH($B112,$B$2:$B111,0)),MAX($C$2:$C111)+1)</f>
        <v>33</v>
      </c>
      <c r="D112" s="78">
        <v>33</v>
      </c>
      <c r="E112" s="75">
        <v>1</v>
      </c>
      <c r="F112" s="76" t="s">
        <v>3068</v>
      </c>
      <c r="G112" s="72">
        <f>IF(F112="","",IFERROR(INDEX($G$2:$G111,MATCH($F112,$F$2:$F111,0)),MAX($G$2:$G111)+1))</f>
        <v>12</v>
      </c>
      <c r="H112" s="78">
        <v>12</v>
      </c>
      <c r="I112" s="78">
        <v>9</v>
      </c>
      <c r="J112" s="77" t="s">
        <v>2944</v>
      </c>
      <c r="K112" s="72">
        <f>IF(J112="","",IFERROR(INDEX($K$2:$K111,MATCH($J112,$J$2:$J111,0)),MAX($K$2:$K111)+1))</f>
        <v>2</v>
      </c>
      <c r="L112" s="78">
        <v>2</v>
      </c>
      <c r="M112" s="72" t="s">
        <v>3069</v>
      </c>
      <c r="N112" s="72">
        <f>IF(M112="","",IFERROR(INDEX($N$2:$N111,MATCH($M112,$M$2:$M111,0)),MAX($N$2:$N111)+1))</f>
        <v>77</v>
      </c>
      <c r="O112" s="78">
        <v>77</v>
      </c>
    </row>
    <row r="113" spans="1:15">
      <c r="A113" s="72">
        <v>110</v>
      </c>
      <c r="B113" s="74" t="s">
        <v>3067</v>
      </c>
      <c r="C113" s="72">
        <f>IFERROR(INDEX($C$2:$C112,MATCH($B113,$B$2:$B112,0)),MAX($C$2:$C112)+1)</f>
        <v>33</v>
      </c>
      <c r="D113" s="78">
        <v>33</v>
      </c>
      <c r="E113" s="75">
        <v>2</v>
      </c>
      <c r="F113" s="76"/>
      <c r="G113" s="72" t="str">
        <f>IF(F113="","",IFERROR(INDEX($G$2:$G112,MATCH($F113,$F$2:$F112,0)),MAX($G$2:$G112)+1))</f>
        <v/>
      </c>
      <c r="H113" s="78" t="s">
        <v>149</v>
      </c>
      <c r="I113" s="78" t="s">
        <v>149</v>
      </c>
      <c r="J113" s="77"/>
      <c r="K113" s="72" t="str">
        <f>IF(J113="","",IFERROR(INDEX($K$2:$K112,MATCH($J113,$J$2:$J112,0)),MAX($K$2:$K112)+1))</f>
        <v/>
      </c>
      <c r="L113" s="78" t="s">
        <v>149</v>
      </c>
      <c r="M113" s="72" t="s">
        <v>3070</v>
      </c>
      <c r="N113" s="72">
        <f>IF(M113="","",IFERROR(INDEX($N$2:$N112,MATCH($M113,$M$2:$M112,0)),MAX($N$2:$N112)+1))</f>
        <v>78</v>
      </c>
      <c r="O113" s="78">
        <v>78</v>
      </c>
    </row>
    <row r="114" spans="1:15">
      <c r="A114" s="72">
        <v>111</v>
      </c>
      <c r="B114" s="74" t="s">
        <v>3067</v>
      </c>
      <c r="C114" s="72">
        <f>IFERROR(INDEX($C$2:$C113,MATCH($B114,$B$2:$B113,0)),MAX($C$2:$C113)+1)</f>
        <v>33</v>
      </c>
      <c r="D114" s="78">
        <v>33</v>
      </c>
      <c r="E114" s="75">
        <v>3</v>
      </c>
      <c r="F114" s="76"/>
      <c r="G114" s="72" t="str">
        <f>IF(F114="","",IFERROR(INDEX($G$2:$G113,MATCH($F114,$F$2:$F113,0)),MAX($G$2:$G113)+1))</f>
        <v/>
      </c>
      <c r="H114" s="78" t="s">
        <v>149</v>
      </c>
      <c r="I114" s="78" t="s">
        <v>149</v>
      </c>
      <c r="J114" s="77"/>
      <c r="K114" s="72" t="str">
        <f>IF(J114="","",IFERROR(INDEX($K$2:$K113,MATCH($J114,$J$2:$J113,0)),MAX($K$2:$K113)+1))</f>
        <v/>
      </c>
      <c r="L114" s="78" t="s">
        <v>149</v>
      </c>
      <c r="M114" s="72" t="s">
        <v>3071</v>
      </c>
      <c r="N114" s="72">
        <f>IF(M114="","",IFERROR(INDEX($N$2:$N113,MATCH($M114,$M$2:$M113,0)),MAX($N$2:$N113)+1))</f>
        <v>79</v>
      </c>
      <c r="O114" s="78">
        <v>79</v>
      </c>
    </row>
    <row r="115" spans="1:15">
      <c r="A115" s="72">
        <v>112</v>
      </c>
      <c r="B115" s="74" t="s">
        <v>3072</v>
      </c>
      <c r="C115" s="72">
        <f>IFERROR(INDEX($C$2:$C114,MATCH($B115,$B$2:$B114,0)),MAX($C$2:$C114)+1)</f>
        <v>34</v>
      </c>
      <c r="D115" s="78">
        <v>34</v>
      </c>
      <c r="E115" s="75">
        <v>1</v>
      </c>
      <c r="F115" s="76" t="s">
        <v>3068</v>
      </c>
      <c r="G115" s="72">
        <f>IF(F115="","",IFERROR(INDEX($G$2:$G114,MATCH($F115,$F$2:$F114,0)),MAX($G$2:$G114)+1))</f>
        <v>12</v>
      </c>
      <c r="H115" s="78">
        <v>12</v>
      </c>
      <c r="I115" s="78">
        <v>9</v>
      </c>
      <c r="J115" s="77" t="s">
        <v>2944</v>
      </c>
      <c r="K115" s="72">
        <f>IF(J115="","",IFERROR(INDEX($K$2:$K114,MATCH($J115,$J$2:$J114,0)),MAX($K$2:$K114)+1))</f>
        <v>2</v>
      </c>
      <c r="L115" s="78">
        <v>2</v>
      </c>
      <c r="M115" s="72" t="s">
        <v>3073</v>
      </c>
      <c r="N115" s="72">
        <f>IF(M115="","",IFERROR(INDEX($N$2:$N114,MATCH($M115,$M$2:$M114,0)),MAX($N$2:$N114)+1))</f>
        <v>80</v>
      </c>
      <c r="O115" s="78">
        <v>80</v>
      </c>
    </row>
    <row r="116" spans="1:15">
      <c r="A116" s="72">
        <v>113</v>
      </c>
      <c r="B116" s="74" t="s">
        <v>3072</v>
      </c>
      <c r="C116" s="72">
        <f>IFERROR(INDEX($C$2:$C115,MATCH($B116,$B$2:$B115,0)),MAX($C$2:$C115)+1)</f>
        <v>34</v>
      </c>
      <c r="D116" s="78">
        <v>34</v>
      </c>
      <c r="E116" s="75">
        <v>2</v>
      </c>
      <c r="F116" s="76" t="s">
        <v>3068</v>
      </c>
      <c r="G116" s="72">
        <f>IF(F116="","",IFERROR(INDEX($G$2:$G115,MATCH($F116,$F$2:$F115,0)),MAX($G$2:$G115)+1))</f>
        <v>12</v>
      </c>
      <c r="H116" s="78">
        <v>12</v>
      </c>
      <c r="I116" s="78">
        <v>9</v>
      </c>
      <c r="J116" s="77"/>
      <c r="K116" s="72" t="str">
        <f>IF(J116="","",IFERROR(INDEX($K$2:$K115,MATCH($J116,$J$2:$J115,0)),MAX($K$2:$K115)+1))</f>
        <v/>
      </c>
      <c r="L116" s="78" t="s">
        <v>149</v>
      </c>
      <c r="M116" s="72" t="s">
        <v>3074</v>
      </c>
      <c r="N116" s="72">
        <f>IF(M116="","",IFERROR(INDEX($N$2:$N115,MATCH($M116,$M$2:$M115,0)),MAX($N$2:$N115)+1))</f>
        <v>81</v>
      </c>
      <c r="O116" s="78">
        <v>81</v>
      </c>
    </row>
    <row r="117" spans="1:15">
      <c r="A117" s="72">
        <v>114</v>
      </c>
      <c r="B117" s="74" t="s">
        <v>3072</v>
      </c>
      <c r="C117" s="72">
        <f>IFERROR(INDEX($C$2:$C116,MATCH($B117,$B$2:$B116,0)),MAX($C$2:$C116)+1)</f>
        <v>34</v>
      </c>
      <c r="D117" s="78">
        <v>34</v>
      </c>
      <c r="E117" s="75">
        <v>3</v>
      </c>
      <c r="F117" s="76"/>
      <c r="G117" s="72" t="str">
        <f>IF(F117="","",IFERROR(INDEX($G$2:$G116,MATCH($F117,$F$2:$F116,0)),MAX($G$2:$G116)+1))</f>
        <v/>
      </c>
      <c r="H117" s="78" t="s">
        <v>149</v>
      </c>
      <c r="I117" s="78" t="s">
        <v>149</v>
      </c>
      <c r="J117" s="77"/>
      <c r="K117" s="72" t="str">
        <f>IF(J117="","",IFERROR(INDEX($K$2:$K116,MATCH($J117,$J$2:$J116,0)),MAX($K$2:$K116)+1))</f>
        <v/>
      </c>
      <c r="L117" s="78" t="s">
        <v>149</v>
      </c>
      <c r="M117" s="72" t="s">
        <v>3075</v>
      </c>
      <c r="N117" s="72">
        <f>IF(M117="","",IFERROR(INDEX($N$2:$N116,MATCH($M117,$M$2:$M116,0)),MAX($N$2:$N116)+1))</f>
        <v>82</v>
      </c>
      <c r="O117" s="78">
        <v>82</v>
      </c>
    </row>
    <row r="118" spans="1:15">
      <c r="A118" s="72">
        <v>115</v>
      </c>
      <c r="B118" s="74" t="s">
        <v>3072</v>
      </c>
      <c r="C118" s="72">
        <f>IFERROR(INDEX($C$2:$C117,MATCH($B118,$B$2:$B117,0)),MAX($C$2:$C117)+1)</f>
        <v>34</v>
      </c>
      <c r="D118" s="78">
        <v>34</v>
      </c>
      <c r="E118" s="75">
        <v>4</v>
      </c>
      <c r="F118" s="76"/>
      <c r="G118" s="72" t="str">
        <f>IF(F118="","",IFERROR(INDEX($G$2:$G117,MATCH($F118,$F$2:$F117,0)),MAX($G$2:$G117)+1))</f>
        <v/>
      </c>
      <c r="H118" s="78" t="s">
        <v>149</v>
      </c>
      <c r="I118" s="78" t="s">
        <v>149</v>
      </c>
      <c r="J118" s="77"/>
      <c r="K118" s="72" t="str">
        <f>IF(J118="","",IFERROR(INDEX($K$2:$K117,MATCH($J118,$J$2:$J117,0)),MAX($K$2:$K117)+1))</f>
        <v/>
      </c>
      <c r="L118" s="78" t="s">
        <v>149</v>
      </c>
      <c r="M118" s="72" t="s">
        <v>3076</v>
      </c>
      <c r="N118" s="72">
        <f>IF(M118="","",IFERROR(INDEX($N$2:$N117,MATCH($M118,$M$2:$M117,0)),MAX($N$2:$N117)+1))</f>
        <v>83</v>
      </c>
      <c r="O118" s="78">
        <v>83</v>
      </c>
    </row>
    <row r="120" spans="1:15">
      <c r="B120" s="79" t="s">
        <v>3077</v>
      </c>
      <c r="D120" s="78">
        <f>MAX(D2:D118)</f>
        <v>34</v>
      </c>
      <c r="F120" s="79" t="s">
        <v>3077</v>
      </c>
      <c r="H120" s="78">
        <f>MAX(H2:H118)</f>
        <v>12</v>
      </c>
      <c r="I120" s="78">
        <f>MAX(I2:I118)</f>
        <v>11</v>
      </c>
      <c r="J120" s="79" t="s">
        <v>3077</v>
      </c>
      <c r="L120" s="78">
        <f>MAX(L2:L118)</f>
        <v>2</v>
      </c>
      <c r="M120" s="79" t="s">
        <v>3077</v>
      </c>
      <c r="O120" s="78">
        <f>MAX(O2:O118)</f>
        <v>83</v>
      </c>
    </row>
  </sheetData>
  <phoneticPr fontId="8"/>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ECFF"/>
  </sheetPr>
  <dimension ref="A1:H31"/>
  <sheetViews>
    <sheetView workbookViewId="0">
      <selection sqref="A1:H1"/>
    </sheetView>
  </sheetViews>
  <sheetFormatPr defaultColWidth="9" defaultRowHeight="22.2"/>
  <cols>
    <col min="1" max="16384" width="9" style="3"/>
  </cols>
  <sheetData>
    <row r="1" spans="1:8" ht="26.4">
      <c r="A1" s="547" t="s">
        <v>3205</v>
      </c>
      <c r="B1" s="547"/>
      <c r="C1" s="547"/>
      <c r="D1" s="547"/>
      <c r="E1" s="547"/>
      <c r="F1" s="547"/>
      <c r="G1" s="547"/>
      <c r="H1" s="547"/>
    </row>
    <row r="3" spans="1:8">
      <c r="D3" s="548" t="s">
        <v>20</v>
      </c>
      <c r="E3" s="549"/>
      <c r="F3" s="550" t="s">
        <v>21</v>
      </c>
      <c r="G3" s="551"/>
      <c r="H3" s="551"/>
    </row>
    <row r="4" spans="1:8">
      <c r="D4" s="4"/>
      <c r="E4" s="4"/>
    </row>
    <row r="5" spans="1:8">
      <c r="D5" s="548" t="s">
        <v>22</v>
      </c>
      <c r="E5" s="549"/>
      <c r="F5" s="5"/>
      <c r="G5" s="5"/>
      <c r="H5" s="5"/>
    </row>
    <row r="6" spans="1:8">
      <c r="D6" s="4"/>
      <c r="E6" s="4"/>
    </row>
    <row r="7" spans="1:8">
      <c r="D7" s="548" t="s">
        <v>23</v>
      </c>
      <c r="E7" s="549"/>
      <c r="F7" s="5"/>
      <c r="G7" s="5"/>
      <c r="H7" s="5"/>
    </row>
    <row r="9" spans="1:8" ht="34.5" customHeight="1">
      <c r="A9" s="546" t="s">
        <v>24</v>
      </c>
      <c r="B9" s="546"/>
      <c r="C9" s="546" t="s">
        <v>25</v>
      </c>
      <c r="D9" s="546"/>
      <c r="E9" s="546"/>
      <c r="F9" s="6" t="s">
        <v>26</v>
      </c>
      <c r="G9" s="546" t="s">
        <v>27</v>
      </c>
      <c r="H9" s="546"/>
    </row>
    <row r="10" spans="1:8">
      <c r="A10" s="546" t="s">
        <v>28</v>
      </c>
      <c r="B10" s="468"/>
      <c r="C10" s="552" t="s">
        <v>29</v>
      </c>
      <c r="D10" s="552"/>
      <c r="E10" s="552"/>
      <c r="F10" s="7"/>
      <c r="G10" s="552"/>
      <c r="H10" s="552"/>
    </row>
    <row r="11" spans="1:8">
      <c r="A11" s="468"/>
      <c r="B11" s="468"/>
      <c r="C11" s="552" t="s">
        <v>30</v>
      </c>
      <c r="D11" s="552"/>
      <c r="E11" s="552"/>
      <c r="F11" s="7"/>
      <c r="G11" s="552"/>
      <c r="H11" s="552"/>
    </row>
    <row r="12" spans="1:8">
      <c r="A12" s="468"/>
      <c r="B12" s="468"/>
      <c r="C12" s="552" t="s">
        <v>31</v>
      </c>
      <c r="D12" s="552"/>
      <c r="E12" s="552"/>
      <c r="F12" s="7"/>
      <c r="G12" s="552"/>
      <c r="H12" s="552"/>
    </row>
    <row r="13" spans="1:8">
      <c r="A13" s="554" t="s">
        <v>32</v>
      </c>
      <c r="B13" s="470"/>
      <c r="C13" s="552" t="s">
        <v>29</v>
      </c>
      <c r="D13" s="552"/>
      <c r="E13" s="552"/>
      <c r="F13" s="7"/>
      <c r="G13" s="552"/>
      <c r="H13" s="552"/>
    </row>
    <row r="14" spans="1:8">
      <c r="A14" s="473"/>
      <c r="B14" s="474"/>
      <c r="C14" s="552" t="s">
        <v>33</v>
      </c>
      <c r="D14" s="552"/>
      <c r="E14" s="552"/>
      <c r="F14" s="7"/>
      <c r="G14" s="552"/>
      <c r="H14" s="552"/>
    </row>
    <row r="15" spans="1:8">
      <c r="A15" s="571" t="s">
        <v>34</v>
      </c>
      <c r="B15" s="470"/>
      <c r="C15" s="552" t="s">
        <v>35</v>
      </c>
      <c r="D15" s="552"/>
      <c r="E15" s="552"/>
      <c r="F15" s="7"/>
      <c r="G15" s="552"/>
      <c r="H15" s="552"/>
    </row>
    <row r="16" spans="1:8">
      <c r="A16" s="471"/>
      <c r="B16" s="472"/>
      <c r="C16" s="552" t="s">
        <v>36</v>
      </c>
      <c r="D16" s="552"/>
      <c r="E16" s="552"/>
      <c r="F16" s="7"/>
      <c r="G16" s="552"/>
      <c r="H16" s="552"/>
    </row>
    <row r="17" spans="1:8">
      <c r="A17" s="473"/>
      <c r="B17" s="474"/>
      <c r="C17" s="552" t="s">
        <v>37</v>
      </c>
      <c r="D17" s="552"/>
      <c r="E17" s="552"/>
      <c r="F17" s="7"/>
      <c r="G17" s="552"/>
      <c r="H17" s="552"/>
    </row>
    <row r="18" spans="1:8">
      <c r="A18" s="554" t="s">
        <v>38</v>
      </c>
      <c r="B18" s="470"/>
      <c r="C18" s="568" t="s">
        <v>39</v>
      </c>
      <c r="D18" s="568"/>
      <c r="E18" s="568"/>
      <c r="F18" s="7"/>
      <c r="G18" s="552"/>
      <c r="H18" s="552"/>
    </row>
    <row r="19" spans="1:8">
      <c r="A19" s="471"/>
      <c r="B19" s="472"/>
      <c r="C19" s="552" t="s">
        <v>40</v>
      </c>
      <c r="D19" s="552"/>
      <c r="E19" s="552"/>
      <c r="F19" s="7"/>
      <c r="G19" s="552"/>
      <c r="H19" s="552"/>
    </row>
    <row r="20" spans="1:8">
      <c r="A20" s="471"/>
      <c r="B20" s="472"/>
      <c r="C20" s="569" t="s">
        <v>41</v>
      </c>
      <c r="D20" s="569"/>
      <c r="E20" s="569"/>
      <c r="F20" s="555"/>
      <c r="G20" s="557"/>
      <c r="H20" s="558"/>
    </row>
    <row r="21" spans="1:8">
      <c r="A21" s="471"/>
      <c r="B21" s="472"/>
      <c r="C21" s="570"/>
      <c r="D21" s="570"/>
      <c r="E21" s="570"/>
      <c r="F21" s="556"/>
      <c r="G21" s="559"/>
      <c r="H21" s="560"/>
    </row>
    <row r="22" spans="1:8">
      <c r="A22" s="471"/>
      <c r="B22" s="472"/>
      <c r="C22" s="553" t="s">
        <v>42</v>
      </c>
      <c r="D22" s="553"/>
      <c r="E22" s="553"/>
      <c r="F22" s="555"/>
      <c r="G22" s="557"/>
      <c r="H22" s="558"/>
    </row>
    <row r="23" spans="1:8">
      <c r="A23" s="473"/>
      <c r="B23" s="474"/>
      <c r="C23" s="553"/>
      <c r="D23" s="553"/>
      <c r="E23" s="553"/>
      <c r="F23" s="556"/>
      <c r="G23" s="559"/>
      <c r="H23" s="560"/>
    </row>
    <row r="24" spans="1:8">
      <c r="A24" s="202"/>
      <c r="B24" s="202"/>
      <c r="C24" s="16"/>
      <c r="D24" s="16"/>
      <c r="E24" s="16"/>
      <c r="F24" s="64"/>
      <c r="G24" s="64"/>
      <c r="H24" s="64"/>
    </row>
    <row r="25" spans="1:8">
      <c r="A25" s="561" t="s">
        <v>3224</v>
      </c>
      <c r="B25" s="562"/>
      <c r="C25" s="562"/>
      <c r="D25" s="562"/>
      <c r="E25" s="562"/>
      <c r="F25" s="562"/>
      <c r="G25" s="562"/>
      <c r="H25" s="563"/>
    </row>
    <row r="26" spans="1:8" ht="28.5" customHeight="1">
      <c r="A26" s="564"/>
      <c r="B26" s="565"/>
      <c r="C26" s="565"/>
      <c r="D26" s="565"/>
      <c r="E26" s="565"/>
      <c r="F26" s="565"/>
      <c r="G26" s="565"/>
      <c r="H26" s="566"/>
    </row>
    <row r="27" spans="1:8" s="8" customFormat="1" ht="19.8">
      <c r="A27" s="201" t="s">
        <v>43</v>
      </c>
      <c r="B27" s="567" t="s">
        <v>44</v>
      </c>
      <c r="C27" s="567"/>
      <c r="D27" s="567"/>
      <c r="E27" s="567"/>
      <c r="F27" s="567"/>
      <c r="G27" s="567"/>
      <c r="H27" s="567"/>
    </row>
    <row r="28" spans="1:8" s="8" customFormat="1" ht="19.8">
      <c r="A28" s="201"/>
      <c r="B28" s="567"/>
      <c r="C28" s="567"/>
      <c r="D28" s="567"/>
      <c r="E28" s="567"/>
      <c r="F28" s="567"/>
      <c r="G28" s="567"/>
      <c r="H28" s="567"/>
    </row>
    <row r="29" spans="1:8" s="8" customFormat="1" ht="19.8">
      <c r="A29" s="201" t="s">
        <v>45</v>
      </c>
      <c r="B29" s="567" t="s">
        <v>46</v>
      </c>
      <c r="C29" s="567"/>
      <c r="D29" s="567"/>
      <c r="E29" s="567"/>
      <c r="F29" s="567"/>
      <c r="G29" s="567"/>
      <c r="H29" s="567"/>
    </row>
    <row r="30" spans="1:8" s="8" customFormat="1" ht="19.8">
      <c r="A30" s="201"/>
      <c r="B30" s="567"/>
      <c r="C30" s="567"/>
      <c r="D30" s="567"/>
      <c r="E30" s="567"/>
      <c r="F30" s="567"/>
      <c r="G30" s="567"/>
      <c r="H30" s="567"/>
    </row>
    <row r="31" spans="1:8" s="8" customFormat="1" ht="19.8">
      <c r="A31" s="201" t="s">
        <v>47</v>
      </c>
      <c r="B31" s="201" t="s">
        <v>48</v>
      </c>
      <c r="C31" s="201"/>
      <c r="D31" s="201"/>
      <c r="E31" s="201"/>
      <c r="F31" s="201"/>
      <c r="G31" s="201"/>
      <c r="H31" s="201"/>
    </row>
  </sheetData>
  <mergeCells count="41">
    <mergeCell ref="A25:H26"/>
    <mergeCell ref="B27:H28"/>
    <mergeCell ref="B29:H30"/>
    <mergeCell ref="C17:E17"/>
    <mergeCell ref="G17:H17"/>
    <mergeCell ref="A18:B23"/>
    <mergeCell ref="C18:E18"/>
    <mergeCell ref="G18:H18"/>
    <mergeCell ref="C19:E19"/>
    <mergeCell ref="G19:H19"/>
    <mergeCell ref="C20:E21"/>
    <mergeCell ref="F20:F21"/>
    <mergeCell ref="G20:H21"/>
    <mergeCell ref="A15:B17"/>
    <mergeCell ref="C15:E15"/>
    <mergeCell ref="G15:H15"/>
    <mergeCell ref="C16:E16"/>
    <mergeCell ref="G16:H16"/>
    <mergeCell ref="C22:E23"/>
    <mergeCell ref="A13:B14"/>
    <mergeCell ref="C13:E13"/>
    <mergeCell ref="G13:H13"/>
    <mergeCell ref="C14:E14"/>
    <mergeCell ref="G14:H14"/>
    <mergeCell ref="F22:F23"/>
    <mergeCell ref="G22:H23"/>
    <mergeCell ref="A10:B12"/>
    <mergeCell ref="C10:E10"/>
    <mergeCell ref="G10:H10"/>
    <mergeCell ref="C11:E11"/>
    <mergeCell ref="G11:H11"/>
    <mergeCell ref="C12:E12"/>
    <mergeCell ref="G12:H12"/>
    <mergeCell ref="A9:B9"/>
    <mergeCell ref="C9:E9"/>
    <mergeCell ref="G9:H9"/>
    <mergeCell ref="A1:H1"/>
    <mergeCell ref="D3:E3"/>
    <mergeCell ref="F3:H3"/>
    <mergeCell ref="D5:E5"/>
    <mergeCell ref="D7:E7"/>
  </mergeCells>
  <phoneticPr fontId="8"/>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ECFF"/>
  </sheetPr>
  <dimension ref="A1:AI27"/>
  <sheetViews>
    <sheetView workbookViewId="0">
      <selection sqref="A1:AI1"/>
    </sheetView>
  </sheetViews>
  <sheetFormatPr defaultColWidth="9" defaultRowHeight="22.2"/>
  <cols>
    <col min="1" max="1" width="13.69921875" style="3" customWidth="1"/>
    <col min="2" max="3" width="9" style="3"/>
    <col min="4" max="4" width="34.19921875" style="3" customWidth="1"/>
    <col min="5" max="35" width="3.59765625" style="3" customWidth="1"/>
    <col min="36" max="16384" width="9" style="3"/>
  </cols>
  <sheetData>
    <row r="1" spans="1:35" ht="26.4">
      <c r="A1" s="547" t="s">
        <v>3193</v>
      </c>
      <c r="B1" s="547"/>
      <c r="C1" s="547"/>
      <c r="D1" s="547"/>
      <c r="E1" s="547"/>
      <c r="F1" s="547"/>
      <c r="G1" s="547"/>
      <c r="H1" s="547"/>
      <c r="I1" s="547"/>
      <c r="J1" s="547"/>
      <c r="K1" s="547"/>
      <c r="L1" s="547"/>
      <c r="M1" s="547"/>
      <c r="N1" s="547"/>
      <c r="O1" s="547"/>
      <c r="P1" s="547"/>
      <c r="Q1" s="547"/>
      <c r="R1" s="547"/>
      <c r="S1" s="547"/>
      <c r="T1" s="547"/>
      <c r="U1" s="547"/>
      <c r="V1" s="547"/>
      <c r="W1" s="547"/>
      <c r="X1" s="547"/>
      <c r="Y1" s="547"/>
      <c r="Z1" s="547"/>
      <c r="AA1" s="547"/>
      <c r="AB1" s="547"/>
      <c r="AC1" s="547"/>
      <c r="AD1" s="547"/>
      <c r="AE1" s="547"/>
      <c r="AF1" s="547"/>
      <c r="AG1" s="547"/>
      <c r="AH1" s="547"/>
      <c r="AI1" s="547"/>
    </row>
    <row r="3" spans="1:35">
      <c r="D3" s="64"/>
      <c r="F3" s="64"/>
      <c r="G3" s="64"/>
      <c r="Y3" s="548" t="s">
        <v>3194</v>
      </c>
      <c r="Z3" s="548"/>
      <c r="AA3" s="548"/>
      <c r="AB3" s="548"/>
      <c r="AC3" s="548" t="s">
        <v>3195</v>
      </c>
      <c r="AD3" s="548"/>
      <c r="AE3" s="548"/>
      <c r="AF3" s="548"/>
      <c r="AG3" s="548"/>
      <c r="AH3" s="548"/>
      <c r="AI3" s="548"/>
    </row>
    <row r="4" spans="1:35">
      <c r="C4" s="4"/>
      <c r="D4" s="4"/>
    </row>
    <row r="5" spans="1:35">
      <c r="D5" s="64"/>
      <c r="Y5" s="548" t="s">
        <v>3196</v>
      </c>
      <c r="Z5" s="548"/>
      <c r="AA5" s="548"/>
      <c r="AB5" s="548"/>
      <c r="AC5" s="576"/>
      <c r="AD5" s="576"/>
      <c r="AE5" s="576"/>
      <c r="AF5" s="576"/>
      <c r="AG5" s="576"/>
      <c r="AH5" s="576"/>
      <c r="AI5" s="576"/>
    </row>
    <row r="6" spans="1:35">
      <c r="C6" s="4"/>
      <c r="D6" s="4"/>
    </row>
    <row r="7" spans="1:35">
      <c r="D7" s="64"/>
      <c r="Y7" s="548" t="s">
        <v>3197</v>
      </c>
      <c r="Z7" s="548"/>
      <c r="AA7" s="548"/>
      <c r="AB7" s="548"/>
      <c r="AC7" s="576"/>
      <c r="AD7" s="576"/>
      <c r="AE7" s="576"/>
      <c r="AF7" s="576"/>
      <c r="AG7" s="576"/>
      <c r="AH7" s="576"/>
      <c r="AI7" s="576"/>
    </row>
    <row r="8" spans="1:35" ht="22.8" thickBot="1"/>
    <row r="9" spans="1:35" ht="22.8" thickBot="1">
      <c r="A9" s="176" t="s">
        <v>24</v>
      </c>
      <c r="B9" s="577" t="s">
        <v>25</v>
      </c>
      <c r="C9" s="577"/>
      <c r="D9" s="577"/>
      <c r="E9" s="177">
        <v>1</v>
      </c>
      <c r="F9" s="177">
        <v>2</v>
      </c>
      <c r="G9" s="177">
        <v>3</v>
      </c>
      <c r="H9" s="177">
        <v>4</v>
      </c>
      <c r="I9" s="177">
        <v>5</v>
      </c>
      <c r="J9" s="177">
        <v>6</v>
      </c>
      <c r="K9" s="177">
        <v>7</v>
      </c>
      <c r="L9" s="177">
        <v>8</v>
      </c>
      <c r="M9" s="177">
        <v>9</v>
      </c>
      <c r="N9" s="177">
        <v>10</v>
      </c>
      <c r="O9" s="177">
        <v>11</v>
      </c>
      <c r="P9" s="177">
        <v>12</v>
      </c>
      <c r="Q9" s="177">
        <v>13</v>
      </c>
      <c r="R9" s="177">
        <v>14</v>
      </c>
      <c r="S9" s="177">
        <v>15</v>
      </c>
      <c r="T9" s="177">
        <v>16</v>
      </c>
      <c r="U9" s="177">
        <v>17</v>
      </c>
      <c r="V9" s="177">
        <v>18</v>
      </c>
      <c r="W9" s="177">
        <v>19</v>
      </c>
      <c r="X9" s="177">
        <v>20</v>
      </c>
      <c r="Y9" s="177">
        <v>21</v>
      </c>
      <c r="Z9" s="177">
        <v>22</v>
      </c>
      <c r="AA9" s="177">
        <v>23</v>
      </c>
      <c r="AB9" s="177">
        <v>24</v>
      </c>
      <c r="AC9" s="177">
        <v>25</v>
      </c>
      <c r="AD9" s="177">
        <v>26</v>
      </c>
      <c r="AE9" s="177">
        <v>27</v>
      </c>
      <c r="AF9" s="177">
        <v>28</v>
      </c>
      <c r="AG9" s="177">
        <v>29</v>
      </c>
      <c r="AH9" s="177">
        <v>30</v>
      </c>
      <c r="AI9" s="178">
        <v>31</v>
      </c>
    </row>
    <row r="10" spans="1:35" ht="22.8" thickTop="1">
      <c r="A10" s="578" t="s">
        <v>28</v>
      </c>
      <c r="B10" s="580" t="s">
        <v>29</v>
      </c>
      <c r="C10" s="580"/>
      <c r="D10" s="580"/>
      <c r="E10" s="179"/>
      <c r="F10" s="179"/>
      <c r="G10" s="179"/>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1"/>
    </row>
    <row r="11" spans="1:35">
      <c r="A11" s="579"/>
      <c r="B11" s="552" t="s">
        <v>30</v>
      </c>
      <c r="C11" s="552"/>
      <c r="D11" s="552"/>
      <c r="E11" s="7"/>
      <c r="F11" s="7"/>
      <c r="G11" s="7"/>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3"/>
    </row>
    <row r="12" spans="1:35">
      <c r="A12" s="579"/>
      <c r="B12" s="552" t="s">
        <v>31</v>
      </c>
      <c r="C12" s="552"/>
      <c r="D12" s="552"/>
      <c r="E12" s="7"/>
      <c r="F12" s="7"/>
      <c r="G12" s="7"/>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3"/>
    </row>
    <row r="13" spans="1:35">
      <c r="A13" s="572" t="s">
        <v>32</v>
      </c>
      <c r="B13" s="552" t="s">
        <v>29</v>
      </c>
      <c r="C13" s="552"/>
      <c r="D13" s="552"/>
      <c r="E13" s="7"/>
      <c r="F13" s="7"/>
      <c r="G13" s="7"/>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3"/>
    </row>
    <row r="14" spans="1:35">
      <c r="A14" s="573"/>
      <c r="B14" s="552" t="s">
        <v>33</v>
      </c>
      <c r="C14" s="552"/>
      <c r="D14" s="552"/>
      <c r="E14" s="7"/>
      <c r="F14" s="7"/>
      <c r="G14" s="7"/>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3"/>
    </row>
    <row r="15" spans="1:35" ht="24" customHeight="1">
      <c r="A15" s="574" t="s">
        <v>34</v>
      </c>
      <c r="B15" s="552" t="s">
        <v>35</v>
      </c>
      <c r="C15" s="552"/>
      <c r="D15" s="552"/>
      <c r="E15" s="7"/>
      <c r="F15" s="7"/>
      <c r="G15" s="7"/>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3"/>
    </row>
    <row r="16" spans="1:35">
      <c r="A16" s="575"/>
      <c r="B16" s="552" t="s">
        <v>36</v>
      </c>
      <c r="C16" s="552"/>
      <c r="D16" s="552"/>
      <c r="E16" s="7"/>
      <c r="F16" s="7"/>
      <c r="G16" s="7"/>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3"/>
    </row>
    <row r="17" spans="1:35">
      <c r="A17" s="573"/>
      <c r="B17" s="552" t="s">
        <v>37</v>
      </c>
      <c r="C17" s="552"/>
      <c r="D17" s="552"/>
      <c r="E17" s="7"/>
      <c r="F17" s="7"/>
      <c r="G17" s="7"/>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3"/>
    </row>
    <row r="18" spans="1:35">
      <c r="A18" s="572" t="s">
        <v>38</v>
      </c>
      <c r="B18" s="582" t="s">
        <v>39</v>
      </c>
      <c r="C18" s="583"/>
      <c r="D18" s="584"/>
      <c r="E18" s="184"/>
      <c r="F18" s="7"/>
      <c r="G18" s="7"/>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3"/>
    </row>
    <row r="19" spans="1:35">
      <c r="A19" s="575"/>
      <c r="B19" s="585" t="s">
        <v>40</v>
      </c>
      <c r="C19" s="586"/>
      <c r="D19" s="587"/>
      <c r="E19" s="184"/>
      <c r="F19" s="7"/>
      <c r="G19" s="7"/>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3"/>
    </row>
    <row r="20" spans="1:35">
      <c r="A20" s="575"/>
      <c r="B20" s="185" t="s">
        <v>41</v>
      </c>
      <c r="C20" s="186"/>
      <c r="D20" s="187"/>
      <c r="E20" s="184"/>
      <c r="F20" s="7"/>
      <c r="G20" s="7"/>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3"/>
    </row>
    <row r="21" spans="1:35" ht="22.8" thickBot="1">
      <c r="A21" s="581"/>
      <c r="B21" s="188" t="s">
        <v>42</v>
      </c>
      <c r="C21" s="189"/>
      <c r="D21" s="190"/>
      <c r="E21" s="191"/>
      <c r="F21" s="192"/>
      <c r="G21" s="192"/>
      <c r="H21" s="193"/>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c r="AG21" s="193"/>
      <c r="AH21" s="193"/>
      <c r="AI21" s="194"/>
    </row>
    <row r="22" spans="1:35" ht="9" customHeight="1">
      <c r="A22" s="202"/>
      <c r="B22" s="203"/>
      <c r="C22" s="16"/>
      <c r="D22" s="16"/>
      <c r="E22" s="8"/>
      <c r="F22" s="8"/>
      <c r="G22" s="8"/>
    </row>
    <row r="23" spans="1:35">
      <c r="A23" s="561" t="s">
        <v>3224</v>
      </c>
      <c r="B23" s="562"/>
      <c r="C23" s="562"/>
      <c r="D23" s="562"/>
      <c r="E23" s="562"/>
      <c r="F23" s="562"/>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3"/>
    </row>
    <row r="24" spans="1:35" ht="42.75" customHeight="1">
      <c r="A24" s="564"/>
      <c r="B24" s="565"/>
      <c r="C24" s="565"/>
      <c r="D24" s="565"/>
      <c r="E24" s="565"/>
      <c r="F24" s="565"/>
      <c r="G24" s="565"/>
      <c r="H24" s="565"/>
      <c r="I24" s="565"/>
      <c r="J24" s="565"/>
      <c r="K24" s="565"/>
      <c r="L24" s="565"/>
      <c r="M24" s="565"/>
      <c r="N24" s="565"/>
      <c r="O24" s="565"/>
      <c r="P24" s="565"/>
      <c r="Q24" s="565"/>
      <c r="R24" s="565"/>
      <c r="S24" s="565"/>
      <c r="T24" s="565"/>
      <c r="U24" s="565"/>
      <c r="V24" s="565"/>
      <c r="W24" s="565"/>
      <c r="X24" s="565"/>
      <c r="Y24" s="565"/>
      <c r="Z24" s="565"/>
      <c r="AA24" s="565"/>
      <c r="AB24" s="565"/>
      <c r="AC24" s="565"/>
      <c r="AD24" s="565"/>
      <c r="AE24" s="565"/>
      <c r="AF24" s="565"/>
      <c r="AG24" s="565"/>
      <c r="AH24" s="565"/>
      <c r="AI24" s="566"/>
    </row>
    <row r="25" spans="1:35" s="8" customFormat="1" ht="19.8">
      <c r="A25" s="201" t="s">
        <v>3198</v>
      </c>
      <c r="B25" s="201"/>
      <c r="C25" s="201"/>
      <c r="D25" s="201"/>
      <c r="E25" s="201"/>
      <c r="F25" s="201"/>
      <c r="G25" s="201"/>
      <c r="H25" s="201"/>
      <c r="I25" s="201"/>
      <c r="J25" s="201"/>
      <c r="K25" s="201"/>
      <c r="L25" s="201"/>
      <c r="M25" s="201"/>
      <c r="N25" s="201"/>
      <c r="O25" s="201"/>
    </row>
    <row r="26" spans="1:35" s="8" customFormat="1" ht="19.8">
      <c r="A26" s="201" t="s">
        <v>3199</v>
      </c>
      <c r="B26" s="201"/>
      <c r="C26" s="201"/>
      <c r="D26" s="201"/>
      <c r="E26" s="201"/>
      <c r="F26" s="201"/>
      <c r="G26" s="201"/>
      <c r="H26" s="201"/>
      <c r="I26" s="201"/>
      <c r="J26" s="201"/>
      <c r="K26" s="201"/>
      <c r="L26" s="201"/>
      <c r="M26" s="201"/>
      <c r="N26" s="201"/>
      <c r="O26" s="201"/>
    </row>
    <row r="27" spans="1:35" s="8" customFormat="1" ht="19.8">
      <c r="A27" s="201" t="s">
        <v>3200</v>
      </c>
      <c r="B27" s="201"/>
      <c r="C27" s="201"/>
      <c r="D27" s="201"/>
      <c r="E27" s="201"/>
      <c r="F27" s="201"/>
      <c r="G27" s="201"/>
      <c r="H27" s="201"/>
      <c r="I27" s="201"/>
      <c r="J27" s="201"/>
      <c r="K27" s="201"/>
      <c r="L27" s="201"/>
      <c r="M27" s="201"/>
      <c r="N27" s="201"/>
      <c r="O27" s="201"/>
    </row>
  </sheetData>
  <mergeCells count="23">
    <mergeCell ref="A23:AI24"/>
    <mergeCell ref="A1:AI1"/>
    <mergeCell ref="Y3:AB3"/>
    <mergeCell ref="AC3:AI3"/>
    <mergeCell ref="Y5:AB5"/>
    <mergeCell ref="AC5:AI5"/>
    <mergeCell ref="Y7:AB7"/>
    <mergeCell ref="AC7:AI7"/>
    <mergeCell ref="B9:D9"/>
    <mergeCell ref="A10:A12"/>
    <mergeCell ref="B10:D10"/>
    <mergeCell ref="B11:D11"/>
    <mergeCell ref="B12:D12"/>
    <mergeCell ref="A18:A21"/>
    <mergeCell ref="B18:D18"/>
    <mergeCell ref="B19:D19"/>
    <mergeCell ref="A13:A14"/>
    <mergeCell ref="B13:D13"/>
    <mergeCell ref="B14:D14"/>
    <mergeCell ref="A15:A17"/>
    <mergeCell ref="B15:D15"/>
    <mergeCell ref="B16:D16"/>
    <mergeCell ref="B17:D17"/>
  </mergeCells>
  <phoneticPr fontId="8"/>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ECFF"/>
  </sheetPr>
  <dimension ref="A1:H32"/>
  <sheetViews>
    <sheetView workbookViewId="0">
      <selection sqref="A1:H1"/>
    </sheetView>
  </sheetViews>
  <sheetFormatPr defaultColWidth="9" defaultRowHeight="22.2"/>
  <cols>
    <col min="1" max="16384" width="9" style="3"/>
  </cols>
  <sheetData>
    <row r="1" spans="1:8" ht="26.4">
      <c r="A1" s="547" t="s">
        <v>3204</v>
      </c>
      <c r="B1" s="547"/>
      <c r="C1" s="547"/>
      <c r="D1" s="547"/>
      <c r="E1" s="547"/>
      <c r="F1" s="547"/>
      <c r="G1" s="547"/>
      <c r="H1" s="547"/>
    </row>
    <row r="3" spans="1:8">
      <c r="D3" s="548" t="s">
        <v>20</v>
      </c>
      <c r="E3" s="549"/>
      <c r="F3" s="550" t="s">
        <v>21</v>
      </c>
      <c r="G3" s="551"/>
      <c r="H3" s="551"/>
    </row>
    <row r="4" spans="1:8">
      <c r="D4" s="4"/>
      <c r="E4" s="4"/>
    </row>
    <row r="5" spans="1:8">
      <c r="D5" s="548" t="s">
        <v>22</v>
      </c>
      <c r="E5" s="549"/>
      <c r="F5" s="5"/>
      <c r="G5" s="5"/>
      <c r="H5" s="5"/>
    </row>
    <row r="6" spans="1:8">
      <c r="D6" s="4"/>
      <c r="E6" s="4"/>
    </row>
    <row r="7" spans="1:8">
      <c r="D7" s="548" t="s">
        <v>23</v>
      </c>
      <c r="E7" s="549"/>
      <c r="F7" s="5"/>
      <c r="G7" s="5"/>
      <c r="H7" s="5"/>
    </row>
    <row r="9" spans="1:8" ht="34.5" customHeight="1">
      <c r="A9" s="546" t="s">
        <v>24</v>
      </c>
      <c r="B9" s="546"/>
      <c r="C9" s="546" t="s">
        <v>25</v>
      </c>
      <c r="D9" s="546"/>
      <c r="E9" s="546"/>
      <c r="F9" s="6" t="s">
        <v>26</v>
      </c>
      <c r="G9" s="546" t="s">
        <v>27</v>
      </c>
      <c r="H9" s="546"/>
    </row>
    <row r="10" spans="1:8">
      <c r="A10" s="546" t="s">
        <v>28</v>
      </c>
      <c r="B10" s="468"/>
      <c r="C10" s="552" t="s">
        <v>29</v>
      </c>
      <c r="D10" s="552"/>
      <c r="E10" s="552"/>
      <c r="F10" s="7"/>
      <c r="G10" s="552"/>
      <c r="H10" s="552"/>
    </row>
    <row r="11" spans="1:8">
      <c r="A11" s="468"/>
      <c r="B11" s="468"/>
      <c r="C11" s="552" t="s">
        <v>30</v>
      </c>
      <c r="D11" s="552"/>
      <c r="E11" s="552"/>
      <c r="F11" s="7"/>
      <c r="G11" s="552"/>
      <c r="H11" s="552"/>
    </row>
    <row r="12" spans="1:8">
      <c r="A12" s="468"/>
      <c r="B12" s="468"/>
      <c r="C12" s="552" t="s">
        <v>31</v>
      </c>
      <c r="D12" s="552"/>
      <c r="E12" s="552"/>
      <c r="F12" s="7"/>
      <c r="G12" s="552"/>
      <c r="H12" s="552"/>
    </row>
    <row r="13" spans="1:8">
      <c r="A13" s="554" t="s">
        <v>32</v>
      </c>
      <c r="B13" s="470"/>
      <c r="C13" s="552" t="s">
        <v>29</v>
      </c>
      <c r="D13" s="552"/>
      <c r="E13" s="552"/>
      <c r="F13" s="7"/>
      <c r="G13" s="552"/>
      <c r="H13" s="552"/>
    </row>
    <row r="14" spans="1:8">
      <c r="A14" s="473"/>
      <c r="B14" s="474"/>
      <c r="C14" s="552" t="s">
        <v>33</v>
      </c>
      <c r="D14" s="552"/>
      <c r="E14" s="552"/>
      <c r="F14" s="7"/>
      <c r="G14" s="552"/>
      <c r="H14" s="552"/>
    </row>
    <row r="15" spans="1:8">
      <c r="A15" s="571" t="s">
        <v>34</v>
      </c>
      <c r="B15" s="470"/>
      <c r="C15" s="552" t="s">
        <v>35</v>
      </c>
      <c r="D15" s="552"/>
      <c r="E15" s="552"/>
      <c r="F15" s="7"/>
      <c r="G15" s="552"/>
      <c r="H15" s="552"/>
    </row>
    <row r="16" spans="1:8">
      <c r="A16" s="471"/>
      <c r="B16" s="472"/>
      <c r="C16" s="552" t="s">
        <v>36</v>
      </c>
      <c r="D16" s="552"/>
      <c r="E16" s="552"/>
      <c r="F16" s="7"/>
      <c r="G16" s="552"/>
      <c r="H16" s="552"/>
    </row>
    <row r="17" spans="1:8">
      <c r="A17" s="473"/>
      <c r="B17" s="474"/>
      <c r="C17" s="552" t="s">
        <v>37</v>
      </c>
      <c r="D17" s="552"/>
      <c r="E17" s="552"/>
      <c r="F17" s="7"/>
      <c r="G17" s="552"/>
      <c r="H17" s="552"/>
    </row>
    <row r="18" spans="1:8">
      <c r="A18" s="546" t="s">
        <v>49</v>
      </c>
      <c r="B18" s="468"/>
      <c r="C18" s="568" t="s">
        <v>39</v>
      </c>
      <c r="D18" s="568"/>
      <c r="E18" s="568"/>
      <c r="F18" s="7"/>
      <c r="G18" s="552"/>
      <c r="H18" s="552"/>
    </row>
    <row r="19" spans="1:8">
      <c r="A19" s="546"/>
      <c r="B19" s="468"/>
      <c r="C19" s="588" t="s">
        <v>50</v>
      </c>
      <c r="D19" s="589"/>
      <c r="E19" s="590"/>
      <c r="F19" s="555"/>
      <c r="G19" s="557"/>
      <c r="H19" s="558"/>
    </row>
    <row r="20" spans="1:8">
      <c r="A20" s="546"/>
      <c r="B20" s="468"/>
      <c r="C20" s="437"/>
      <c r="D20" s="438"/>
      <c r="E20" s="439"/>
      <c r="F20" s="556"/>
      <c r="G20" s="559"/>
      <c r="H20" s="560"/>
    </row>
    <row r="21" spans="1:8">
      <c r="A21" s="468"/>
      <c r="B21" s="468"/>
      <c r="C21" s="552" t="s">
        <v>40</v>
      </c>
      <c r="D21" s="552"/>
      <c r="E21" s="552"/>
      <c r="F21" s="7"/>
      <c r="G21" s="552"/>
      <c r="H21" s="552"/>
    </row>
    <row r="22" spans="1:8">
      <c r="A22" s="468"/>
      <c r="B22" s="468"/>
      <c r="C22" s="569" t="s">
        <v>51</v>
      </c>
      <c r="D22" s="569"/>
      <c r="E22" s="569"/>
      <c r="F22" s="555"/>
      <c r="G22" s="557"/>
      <c r="H22" s="558"/>
    </row>
    <row r="23" spans="1:8">
      <c r="A23" s="468"/>
      <c r="B23" s="468"/>
      <c r="C23" s="570"/>
      <c r="D23" s="570"/>
      <c r="E23" s="570"/>
      <c r="F23" s="556"/>
      <c r="G23" s="559"/>
      <c r="H23" s="560"/>
    </row>
    <row r="24" spans="1:8">
      <c r="A24" s="202"/>
      <c r="B24" s="202"/>
      <c r="C24" s="10"/>
      <c r="D24" s="10"/>
      <c r="E24" s="10"/>
      <c r="F24" s="64"/>
      <c r="G24" s="64"/>
      <c r="H24" s="64"/>
    </row>
    <row r="25" spans="1:8" ht="34.5" customHeight="1">
      <c r="A25" s="561" t="s">
        <v>3224</v>
      </c>
      <c r="B25" s="562"/>
      <c r="C25" s="562"/>
      <c r="D25" s="562"/>
      <c r="E25" s="562"/>
      <c r="F25" s="562"/>
      <c r="G25" s="562"/>
      <c r="H25" s="563"/>
    </row>
    <row r="26" spans="1:8">
      <c r="A26" s="564"/>
      <c r="B26" s="565"/>
      <c r="C26" s="565"/>
      <c r="D26" s="565"/>
      <c r="E26" s="565"/>
      <c r="F26" s="565"/>
      <c r="G26" s="565"/>
      <c r="H26" s="566"/>
    </row>
    <row r="27" spans="1:8" s="201" customFormat="1" ht="16.2">
      <c r="A27" s="201" t="s">
        <v>43</v>
      </c>
      <c r="B27" s="567" t="s">
        <v>44</v>
      </c>
      <c r="C27" s="567"/>
      <c r="D27" s="567"/>
      <c r="E27" s="567"/>
      <c r="F27" s="567"/>
      <c r="G27" s="567"/>
      <c r="H27" s="567"/>
    </row>
    <row r="28" spans="1:8" s="201" customFormat="1" ht="16.2">
      <c r="B28" s="567"/>
      <c r="C28" s="567"/>
      <c r="D28" s="567"/>
      <c r="E28" s="567"/>
      <c r="F28" s="567"/>
      <c r="G28" s="567"/>
      <c r="H28" s="567"/>
    </row>
    <row r="29" spans="1:8" s="201" customFormat="1" ht="16.2">
      <c r="A29" s="201" t="s">
        <v>45</v>
      </c>
      <c r="B29" s="567" t="s">
        <v>52</v>
      </c>
      <c r="C29" s="567"/>
      <c r="D29" s="567"/>
      <c r="E29" s="567"/>
      <c r="F29" s="567"/>
      <c r="G29" s="567"/>
      <c r="H29" s="567"/>
    </row>
    <row r="30" spans="1:8" s="201" customFormat="1" ht="16.2">
      <c r="B30" s="567"/>
      <c r="C30" s="567"/>
      <c r="D30" s="567"/>
      <c r="E30" s="567"/>
      <c r="F30" s="567"/>
      <c r="G30" s="567"/>
      <c r="H30" s="567"/>
    </row>
    <row r="31" spans="1:8" s="201" customFormat="1" ht="16.2">
      <c r="A31" s="201" t="s">
        <v>47</v>
      </c>
      <c r="B31" s="567" t="s">
        <v>53</v>
      </c>
      <c r="C31" s="567"/>
      <c r="D31" s="567"/>
      <c r="E31" s="567"/>
      <c r="F31" s="567"/>
      <c r="G31" s="567"/>
      <c r="H31" s="567"/>
    </row>
    <row r="32" spans="1:8" s="201" customFormat="1" ht="16.2">
      <c r="B32" s="567"/>
      <c r="C32" s="567"/>
      <c r="D32" s="567"/>
      <c r="E32" s="567"/>
      <c r="F32" s="567"/>
      <c r="G32" s="567"/>
      <c r="H32" s="567"/>
    </row>
  </sheetData>
  <mergeCells count="42">
    <mergeCell ref="C22:E23"/>
    <mergeCell ref="F22:F23"/>
    <mergeCell ref="G22:H23"/>
    <mergeCell ref="B27:H28"/>
    <mergeCell ref="B29:H30"/>
    <mergeCell ref="A25:H26"/>
    <mergeCell ref="B31:H32"/>
    <mergeCell ref="C17:E17"/>
    <mergeCell ref="G17:H17"/>
    <mergeCell ref="A18:B23"/>
    <mergeCell ref="C18:E18"/>
    <mergeCell ref="G18:H18"/>
    <mergeCell ref="C19:E20"/>
    <mergeCell ref="F19:F20"/>
    <mergeCell ref="G19:H20"/>
    <mergeCell ref="C21:E21"/>
    <mergeCell ref="G21:H21"/>
    <mergeCell ref="A15:B17"/>
    <mergeCell ref="C15:E15"/>
    <mergeCell ref="G15:H15"/>
    <mergeCell ref="C16:E16"/>
    <mergeCell ref="G16:H16"/>
    <mergeCell ref="A13:B14"/>
    <mergeCell ref="C13:E13"/>
    <mergeCell ref="G13:H13"/>
    <mergeCell ref="C14:E14"/>
    <mergeCell ref="G14:H14"/>
    <mergeCell ref="A10:B12"/>
    <mergeCell ref="C10:E10"/>
    <mergeCell ref="G10:H10"/>
    <mergeCell ref="C11:E11"/>
    <mergeCell ref="G11:H11"/>
    <mergeCell ref="C12:E12"/>
    <mergeCell ref="G12:H12"/>
    <mergeCell ref="A9:B9"/>
    <mergeCell ref="C9:E9"/>
    <mergeCell ref="G9:H9"/>
    <mergeCell ref="A1:H1"/>
    <mergeCell ref="D3:E3"/>
    <mergeCell ref="F3:H3"/>
    <mergeCell ref="D5:E5"/>
    <mergeCell ref="D7:E7"/>
  </mergeCells>
  <phoneticPr fontId="8"/>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ECFF"/>
  </sheetPr>
  <dimension ref="A1:AI28"/>
  <sheetViews>
    <sheetView topLeftCell="A13" workbookViewId="0">
      <selection sqref="A1:AI1"/>
    </sheetView>
  </sheetViews>
  <sheetFormatPr defaultColWidth="9" defaultRowHeight="22.2"/>
  <cols>
    <col min="1" max="1" width="13.69921875" style="3" customWidth="1"/>
    <col min="2" max="2" width="43.8984375" style="3" customWidth="1"/>
    <col min="3" max="35" width="3.59765625" style="3" customWidth="1"/>
    <col min="36" max="16384" width="9" style="3"/>
  </cols>
  <sheetData>
    <row r="1" spans="1:35" ht="26.4">
      <c r="A1" s="547" t="s">
        <v>3201</v>
      </c>
      <c r="B1" s="547"/>
      <c r="C1" s="547"/>
      <c r="D1" s="547"/>
      <c r="E1" s="547"/>
      <c r="F1" s="547"/>
      <c r="G1" s="547"/>
      <c r="H1" s="547"/>
      <c r="I1" s="547"/>
      <c r="J1" s="547"/>
      <c r="K1" s="547"/>
      <c r="L1" s="547"/>
      <c r="M1" s="547"/>
      <c r="N1" s="547"/>
      <c r="O1" s="547"/>
      <c r="P1" s="547"/>
      <c r="Q1" s="547"/>
      <c r="R1" s="547"/>
      <c r="S1" s="547"/>
      <c r="T1" s="547"/>
      <c r="U1" s="547"/>
      <c r="V1" s="547"/>
      <c r="W1" s="547"/>
      <c r="X1" s="547"/>
      <c r="Y1" s="547"/>
      <c r="Z1" s="547"/>
      <c r="AA1" s="547"/>
      <c r="AB1" s="547"/>
      <c r="AC1" s="547"/>
      <c r="AD1" s="547"/>
      <c r="AE1" s="547"/>
      <c r="AF1" s="547"/>
      <c r="AG1" s="547"/>
      <c r="AH1" s="547"/>
      <c r="AI1" s="547"/>
    </row>
    <row r="3" spans="1:35">
      <c r="Y3" s="548" t="s">
        <v>3194</v>
      </c>
      <c r="Z3" s="548"/>
      <c r="AA3" s="548"/>
      <c r="AB3" s="548"/>
      <c r="AC3" s="548" t="s">
        <v>3195</v>
      </c>
      <c r="AD3" s="548"/>
      <c r="AE3" s="548"/>
      <c r="AF3" s="548"/>
      <c r="AG3" s="548"/>
      <c r="AH3" s="548"/>
      <c r="AI3" s="548"/>
    </row>
    <row r="5" spans="1:35">
      <c r="Y5" s="548" t="s">
        <v>3196</v>
      </c>
      <c r="Z5" s="548"/>
      <c r="AA5" s="548"/>
      <c r="AB5" s="548"/>
      <c r="AC5" s="576"/>
      <c r="AD5" s="576"/>
      <c r="AE5" s="576"/>
      <c r="AF5" s="576"/>
      <c r="AG5" s="576"/>
      <c r="AH5" s="576"/>
      <c r="AI5" s="576"/>
    </row>
    <row r="7" spans="1:35">
      <c r="Y7" s="548" t="s">
        <v>3197</v>
      </c>
      <c r="Z7" s="548"/>
      <c r="AA7" s="548"/>
      <c r="AB7" s="548"/>
      <c r="AC7" s="576"/>
      <c r="AD7" s="576"/>
      <c r="AE7" s="576"/>
      <c r="AF7" s="576"/>
      <c r="AG7" s="576"/>
      <c r="AH7" s="576"/>
      <c r="AI7" s="576"/>
    </row>
    <row r="8" spans="1:35" ht="22.8" thickBot="1"/>
    <row r="9" spans="1:35" ht="22.8" thickBot="1">
      <c r="A9" s="195" t="s">
        <v>24</v>
      </c>
      <c r="B9" s="577" t="s">
        <v>25</v>
      </c>
      <c r="C9" s="577"/>
      <c r="D9" s="577"/>
      <c r="E9" s="177">
        <v>1</v>
      </c>
      <c r="F9" s="177">
        <v>2</v>
      </c>
      <c r="G9" s="177">
        <v>3</v>
      </c>
      <c r="H9" s="177">
        <v>4</v>
      </c>
      <c r="I9" s="177">
        <v>5</v>
      </c>
      <c r="J9" s="177">
        <v>6</v>
      </c>
      <c r="K9" s="177">
        <v>7</v>
      </c>
      <c r="L9" s="177">
        <v>8</v>
      </c>
      <c r="M9" s="177">
        <v>9</v>
      </c>
      <c r="N9" s="177">
        <v>10</v>
      </c>
      <c r="O9" s="177">
        <v>11</v>
      </c>
      <c r="P9" s="177">
        <v>12</v>
      </c>
      <c r="Q9" s="177">
        <v>13</v>
      </c>
      <c r="R9" s="177">
        <v>14</v>
      </c>
      <c r="S9" s="177">
        <v>15</v>
      </c>
      <c r="T9" s="177">
        <v>16</v>
      </c>
      <c r="U9" s="177">
        <v>17</v>
      </c>
      <c r="V9" s="177">
        <v>18</v>
      </c>
      <c r="W9" s="177">
        <v>19</v>
      </c>
      <c r="X9" s="177">
        <v>20</v>
      </c>
      <c r="Y9" s="177">
        <v>21</v>
      </c>
      <c r="Z9" s="177">
        <v>22</v>
      </c>
      <c r="AA9" s="177">
        <v>23</v>
      </c>
      <c r="AB9" s="177">
        <v>24</v>
      </c>
      <c r="AC9" s="177">
        <v>25</v>
      </c>
      <c r="AD9" s="177">
        <v>26</v>
      </c>
      <c r="AE9" s="177">
        <v>27</v>
      </c>
      <c r="AF9" s="177">
        <v>28</v>
      </c>
      <c r="AG9" s="177">
        <v>29</v>
      </c>
      <c r="AH9" s="177">
        <v>30</v>
      </c>
      <c r="AI9" s="178">
        <v>31</v>
      </c>
    </row>
    <row r="10" spans="1:35" ht="22.8" thickTop="1">
      <c r="A10" s="578" t="s">
        <v>28</v>
      </c>
      <c r="B10" s="580" t="s">
        <v>29</v>
      </c>
      <c r="C10" s="580"/>
      <c r="D10" s="580"/>
      <c r="E10" s="179"/>
      <c r="F10" s="179"/>
      <c r="G10" s="179"/>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1"/>
    </row>
    <row r="11" spans="1:35">
      <c r="A11" s="579"/>
      <c r="B11" s="552" t="s">
        <v>30</v>
      </c>
      <c r="C11" s="552"/>
      <c r="D11" s="552"/>
      <c r="E11" s="7"/>
      <c r="F11" s="7"/>
      <c r="G11" s="7"/>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3"/>
    </row>
    <row r="12" spans="1:35">
      <c r="A12" s="579"/>
      <c r="B12" s="552" t="s">
        <v>31</v>
      </c>
      <c r="C12" s="552"/>
      <c r="D12" s="552"/>
      <c r="E12" s="7"/>
      <c r="F12" s="7"/>
      <c r="G12" s="7"/>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3"/>
    </row>
    <row r="13" spans="1:35">
      <c r="A13" s="572" t="s">
        <v>32</v>
      </c>
      <c r="B13" s="552" t="s">
        <v>29</v>
      </c>
      <c r="C13" s="552"/>
      <c r="D13" s="552"/>
      <c r="E13" s="7"/>
      <c r="F13" s="7"/>
      <c r="G13" s="7"/>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3"/>
    </row>
    <row r="14" spans="1:35">
      <c r="A14" s="573"/>
      <c r="B14" s="552" t="s">
        <v>33</v>
      </c>
      <c r="C14" s="552"/>
      <c r="D14" s="552"/>
      <c r="E14" s="7"/>
      <c r="F14" s="7"/>
      <c r="G14" s="7"/>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3"/>
    </row>
    <row r="15" spans="1:35">
      <c r="A15" s="574" t="s">
        <v>34</v>
      </c>
      <c r="B15" s="552" t="s">
        <v>35</v>
      </c>
      <c r="C15" s="552"/>
      <c r="D15" s="552"/>
      <c r="E15" s="7"/>
      <c r="F15" s="7"/>
      <c r="G15" s="7"/>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3"/>
    </row>
    <row r="16" spans="1:35">
      <c r="A16" s="575"/>
      <c r="B16" s="552" t="s">
        <v>36</v>
      </c>
      <c r="C16" s="552"/>
      <c r="D16" s="552"/>
      <c r="E16" s="7"/>
      <c r="F16" s="7"/>
      <c r="G16" s="7"/>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3"/>
    </row>
    <row r="17" spans="1:35">
      <c r="A17" s="573"/>
      <c r="B17" s="552" t="s">
        <v>37</v>
      </c>
      <c r="C17" s="552"/>
      <c r="D17" s="552"/>
      <c r="E17" s="7"/>
      <c r="F17" s="7"/>
      <c r="G17" s="7"/>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3"/>
    </row>
    <row r="18" spans="1:35">
      <c r="A18" s="591" t="s">
        <v>49</v>
      </c>
      <c r="B18" s="568" t="s">
        <v>39</v>
      </c>
      <c r="C18" s="568"/>
      <c r="D18" s="568"/>
      <c r="E18" s="7"/>
      <c r="F18" s="7"/>
      <c r="G18" s="7"/>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3"/>
    </row>
    <row r="19" spans="1:35">
      <c r="A19" s="591"/>
      <c r="B19" s="593" t="s">
        <v>50</v>
      </c>
      <c r="C19" s="594"/>
      <c r="D19" s="595"/>
      <c r="E19" s="7"/>
      <c r="F19" s="174"/>
      <c r="G19" s="174"/>
      <c r="H19" s="196"/>
      <c r="I19" s="196"/>
      <c r="J19" s="196"/>
      <c r="K19" s="196"/>
      <c r="L19" s="196"/>
      <c r="M19" s="196"/>
      <c r="N19" s="196"/>
      <c r="O19" s="7"/>
      <c r="P19" s="174"/>
      <c r="Q19" s="174"/>
      <c r="R19" s="196"/>
      <c r="S19" s="196"/>
      <c r="T19" s="196"/>
      <c r="U19" s="196"/>
      <c r="V19" s="196"/>
      <c r="W19" s="196"/>
      <c r="X19" s="196"/>
      <c r="Y19" s="7"/>
      <c r="Z19" s="174"/>
      <c r="AA19" s="174"/>
      <c r="AB19" s="196"/>
      <c r="AC19" s="196"/>
      <c r="AD19" s="196"/>
      <c r="AE19" s="196"/>
      <c r="AF19" s="196"/>
      <c r="AG19" s="196"/>
      <c r="AH19" s="196"/>
      <c r="AI19" s="197"/>
    </row>
    <row r="20" spans="1:35">
      <c r="A20" s="579"/>
      <c r="B20" s="552" t="s">
        <v>40</v>
      </c>
      <c r="C20" s="552"/>
      <c r="D20" s="552"/>
      <c r="E20" s="7"/>
      <c r="F20" s="7"/>
      <c r="G20" s="7"/>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3"/>
    </row>
    <row r="21" spans="1:35" ht="22.8" thickBot="1">
      <c r="A21" s="592"/>
      <c r="B21" s="596" t="s">
        <v>51</v>
      </c>
      <c r="C21" s="597"/>
      <c r="D21" s="598"/>
      <c r="E21" s="192"/>
      <c r="F21" s="198"/>
      <c r="G21" s="198"/>
      <c r="H21" s="199"/>
      <c r="I21" s="192"/>
      <c r="J21" s="198"/>
      <c r="K21" s="198"/>
      <c r="L21" s="199"/>
      <c r="M21" s="192"/>
      <c r="N21" s="198"/>
      <c r="O21" s="198"/>
      <c r="P21" s="199"/>
      <c r="Q21" s="192"/>
      <c r="R21" s="198"/>
      <c r="S21" s="198"/>
      <c r="T21" s="199"/>
      <c r="U21" s="192"/>
      <c r="V21" s="198"/>
      <c r="W21" s="198"/>
      <c r="X21" s="199"/>
      <c r="Y21" s="192"/>
      <c r="Z21" s="198"/>
      <c r="AA21" s="198"/>
      <c r="AB21" s="199"/>
      <c r="AC21" s="192"/>
      <c r="AD21" s="198"/>
      <c r="AE21" s="198"/>
      <c r="AF21" s="199"/>
      <c r="AG21" s="192"/>
      <c r="AH21" s="198"/>
      <c r="AI21" s="200"/>
    </row>
    <row r="22" spans="1:35" ht="9" customHeight="1">
      <c r="A22" s="202"/>
      <c r="B22" s="204"/>
      <c r="C22" s="204"/>
      <c r="D22" s="204"/>
      <c r="E22" s="8"/>
      <c r="F22" s="205"/>
      <c r="G22" s="205"/>
      <c r="H22" s="4"/>
      <c r="I22" s="8"/>
      <c r="J22" s="205"/>
      <c r="K22" s="205"/>
      <c r="L22" s="4"/>
      <c r="M22" s="8"/>
      <c r="N22" s="205"/>
      <c r="O22" s="205"/>
      <c r="P22" s="4"/>
      <c r="Q22" s="8"/>
      <c r="R22" s="205"/>
      <c r="S22" s="205"/>
      <c r="T22" s="4"/>
      <c r="U22" s="8"/>
      <c r="V22" s="205"/>
      <c r="W22" s="205"/>
      <c r="X22" s="4"/>
      <c r="Y22" s="8"/>
      <c r="Z22" s="205"/>
      <c r="AA22" s="205"/>
      <c r="AB22" s="4"/>
      <c r="AC22" s="8"/>
      <c r="AD22" s="205"/>
      <c r="AE22" s="205"/>
      <c r="AF22" s="4"/>
      <c r="AG22" s="8"/>
      <c r="AH22" s="205"/>
      <c r="AI22" s="205"/>
    </row>
    <row r="23" spans="1:35" ht="33" customHeight="1">
      <c r="A23" s="561" t="s">
        <v>3224</v>
      </c>
      <c r="B23" s="562"/>
      <c r="C23" s="562"/>
      <c r="D23" s="562"/>
      <c r="E23" s="562"/>
      <c r="F23" s="562"/>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3"/>
    </row>
    <row r="24" spans="1:35" ht="28.5" customHeight="1">
      <c r="A24" s="564"/>
      <c r="B24" s="565"/>
      <c r="C24" s="565"/>
      <c r="D24" s="565"/>
      <c r="E24" s="565"/>
      <c r="F24" s="565"/>
      <c r="G24" s="565"/>
      <c r="H24" s="565"/>
      <c r="I24" s="565"/>
      <c r="J24" s="565"/>
      <c r="K24" s="565"/>
      <c r="L24" s="565"/>
      <c r="M24" s="565"/>
      <c r="N24" s="565"/>
      <c r="O24" s="565"/>
      <c r="P24" s="565"/>
      <c r="Q24" s="565"/>
      <c r="R24" s="565"/>
      <c r="S24" s="565"/>
      <c r="T24" s="565"/>
      <c r="U24" s="565"/>
      <c r="V24" s="565"/>
      <c r="W24" s="565"/>
      <c r="X24" s="565"/>
      <c r="Y24" s="565"/>
      <c r="Z24" s="565"/>
      <c r="AA24" s="565"/>
      <c r="AB24" s="565"/>
      <c r="AC24" s="565"/>
      <c r="AD24" s="565"/>
      <c r="AE24" s="565"/>
      <c r="AF24" s="565"/>
      <c r="AG24" s="565"/>
      <c r="AH24" s="565"/>
      <c r="AI24" s="566"/>
    </row>
    <row r="25" spans="1:35" s="8" customFormat="1" ht="19.8">
      <c r="A25" s="201" t="s">
        <v>3198</v>
      </c>
      <c r="B25" s="206"/>
      <c r="C25" s="206"/>
      <c r="D25" s="206"/>
      <c r="E25" s="206"/>
      <c r="F25" s="206"/>
      <c r="G25" s="206"/>
      <c r="H25" s="206"/>
      <c r="I25" s="201"/>
      <c r="J25" s="201"/>
      <c r="K25" s="201"/>
      <c r="L25" s="201"/>
      <c r="M25" s="201"/>
      <c r="N25" s="201"/>
      <c r="O25" s="201"/>
    </row>
    <row r="26" spans="1:35" s="8" customFormat="1" ht="19.8">
      <c r="A26" s="201" t="s">
        <v>3202</v>
      </c>
      <c r="B26" s="206"/>
      <c r="C26" s="206"/>
      <c r="D26" s="206"/>
      <c r="E26" s="206"/>
      <c r="F26" s="206"/>
      <c r="G26" s="206"/>
      <c r="H26" s="206"/>
      <c r="I26" s="201"/>
      <c r="J26" s="201"/>
      <c r="K26" s="201"/>
      <c r="L26" s="201"/>
      <c r="M26" s="201"/>
      <c r="N26" s="201"/>
      <c r="O26" s="201"/>
    </row>
    <row r="27" spans="1:35" s="8" customFormat="1" ht="19.8">
      <c r="A27" s="201" t="s">
        <v>3203</v>
      </c>
      <c r="B27" s="206"/>
      <c r="C27" s="206"/>
      <c r="D27" s="206"/>
      <c r="E27" s="206"/>
      <c r="F27" s="206"/>
      <c r="G27" s="206"/>
      <c r="H27" s="206"/>
      <c r="I27" s="201"/>
      <c r="J27" s="201"/>
      <c r="K27" s="201"/>
      <c r="L27" s="201"/>
      <c r="M27" s="201"/>
      <c r="N27" s="201"/>
      <c r="O27" s="201"/>
    </row>
    <row r="28" spans="1:35">
      <c r="B28" s="175"/>
      <c r="C28" s="175"/>
      <c r="D28" s="175"/>
      <c r="E28" s="175"/>
      <c r="F28" s="175"/>
      <c r="G28" s="175"/>
      <c r="H28" s="175"/>
    </row>
  </sheetData>
  <mergeCells count="25">
    <mergeCell ref="A23:AI24"/>
    <mergeCell ref="B9:D9"/>
    <mergeCell ref="A10:A12"/>
    <mergeCell ref="B10:D10"/>
    <mergeCell ref="B11:D11"/>
    <mergeCell ref="A15:A17"/>
    <mergeCell ref="B15:D15"/>
    <mergeCell ref="B16:D16"/>
    <mergeCell ref="B17:D17"/>
    <mergeCell ref="A18:A21"/>
    <mergeCell ref="B18:D18"/>
    <mergeCell ref="B19:D19"/>
    <mergeCell ref="B20:D20"/>
    <mergeCell ref="B21:D21"/>
    <mergeCell ref="A1:AI1"/>
    <mergeCell ref="Y3:AB3"/>
    <mergeCell ref="AC3:AI3"/>
    <mergeCell ref="Y5:AB5"/>
    <mergeCell ref="AC5:AI5"/>
    <mergeCell ref="Y7:AB7"/>
    <mergeCell ref="AC7:AI7"/>
    <mergeCell ref="B12:D12"/>
    <mergeCell ref="A13:A14"/>
    <mergeCell ref="B13:D13"/>
    <mergeCell ref="B14:D14"/>
  </mergeCells>
  <phoneticPr fontId="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4</vt:i4>
      </vt:variant>
    </vt:vector>
  </HeadingPairs>
  <TitlesOfParts>
    <vt:vector size="24" baseType="lpstr">
      <vt:lpstr>(フロー図)現場で化学物質管理の流れ（20250409）</vt:lpstr>
      <vt:lpstr>別添2 化学物質RA結果記録表（帳票）</vt:lpstr>
      <vt:lpstr>別添2 化学物質RA結果記録表（帳票） (サンプル)</vt:lpstr>
      <vt:lpstr>別添2 化学物質RA結果記録表（絵文字）</vt:lpstr>
      <vt:lpstr>別添2 化学物質RA結果記録表（区分）</vt:lpstr>
      <vt:lpstr>別添3-1 防じんマスク（日）</vt:lpstr>
      <vt:lpstr>別添3-1 防じんマスク (月例)</vt:lpstr>
      <vt:lpstr>別添3-2 防毒マスク（日）</vt:lpstr>
      <vt:lpstr>別添3-2 防毒マスク (月例)</vt:lpstr>
      <vt:lpstr>別添4-1 化学物質管理（工事所用）</vt:lpstr>
      <vt:lpstr>別添4-2 化学物質管理（支社店用）</vt:lpstr>
      <vt:lpstr>別添5 建設業使用皮膚等障害化学物質等と手袋適合表</vt:lpstr>
      <vt:lpstr>別添6-1（参考資料）耐透過性能一覧表</vt:lpstr>
      <vt:lpstr>別添6-2（参考資料）耐透過性能一覧表の構成</vt:lpstr>
      <vt:lpstr>別添7（参考資料）がん原性物質関係資料</vt:lpstr>
      <vt:lpstr>別添7-2（参考資料）がん原性物質関係資料</vt:lpstr>
      <vt:lpstr>別添7-3（参考資料）がん原性物質関係資料</vt:lpstr>
      <vt:lpstr>別添8-1（参考資料）意見聴取記録表 参考様式</vt:lpstr>
      <vt:lpstr>別添8-2（参考資料）意見聴取記録表 記入例</vt:lpstr>
      <vt:lpstr>別添９（参考資料）労働安全衛生法の新たな化学物質規制 </vt:lpstr>
      <vt:lpstr>'別添5 建設業使用皮膚等障害化学物質等と手袋適合表'!Print_Area</vt:lpstr>
      <vt:lpstr>'別添6-1（参考資料）耐透過性能一覧表'!Print_Area</vt:lpstr>
      <vt:lpstr>'別添5 建設業使用皮膚等障害化学物質等と手袋適合表'!Print_Titles</vt:lpstr>
      <vt:lpstr>'別添6-1（参考資料）耐透過性能一覧表'!Print_Titles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岡　衛</dc:creator>
  <cp:lastModifiedBy>出口　和則</cp:lastModifiedBy>
  <cp:lastPrinted>2024-07-29T05:10:40Z</cp:lastPrinted>
  <dcterms:created xsi:type="dcterms:W3CDTF">2015-06-05T18:17:20Z</dcterms:created>
  <dcterms:modified xsi:type="dcterms:W3CDTF">2025-06-04T22:38:09Z</dcterms:modified>
</cp:coreProperties>
</file>